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0" yWindow="560" windowWidth="25040" windowHeight="10020" tabRatio="906" activeTab="0"/>
  </bookViews>
  <sheets>
    <sheet name="Flight Results Day 1 web" sheetId="1" r:id="rId1"/>
    <sheet name="Flight Results Day 2web" sheetId="2" r:id="rId2"/>
    <sheet name="Leaderboard Day 1web" sheetId="3" r:id="rId3"/>
    <sheet name="Leaderboard Day 2web" sheetId="4" r:id="rId4"/>
    <sheet name="Leaderboard Day 1 print" sheetId="5" r:id="rId5"/>
    <sheet name="Leaderboard Day 2 print " sheetId="6" r:id="rId6"/>
    <sheet name="Print each flight Champ D1" sheetId="7" r:id="rId7"/>
    <sheet name="Print each flight 1 D1 " sheetId="8" r:id="rId8"/>
    <sheet name="Print each flight 2 D1 " sheetId="9" r:id="rId9"/>
    <sheet name="Print each flight 3 D1 " sheetId="10" r:id="rId10"/>
    <sheet name="Print each flight 4 D1" sheetId="11" r:id="rId11"/>
    <sheet name="Print each flight 5 D1" sheetId="12" r:id="rId12"/>
    <sheet name="Print each flight 6 D1" sheetId="13" r:id="rId13"/>
    <sheet name="Print each flight Champ D2" sheetId="14" r:id="rId14"/>
    <sheet name="Print each flight 1 D2" sheetId="15" r:id="rId15"/>
    <sheet name="Print each flight 2 D2" sheetId="16" r:id="rId16"/>
    <sheet name="Print each flight 3 D2 " sheetId="17" r:id="rId17"/>
    <sheet name="Print each flight 4 D2 " sheetId="18" r:id="rId18"/>
    <sheet name="Print each flight 5 D2 " sheetId="19" r:id="rId19"/>
    <sheet name="Print each flight 6 D2 " sheetId="20" r:id="rId20"/>
    <sheet name="Senior Winners" sheetId="21" r:id="rId21"/>
    <sheet name="Draw Day 1 " sheetId="22" r:id="rId22"/>
    <sheet name="score cards Day 1" sheetId="23" r:id="rId23"/>
    <sheet name="Day 1 draw alpha " sheetId="24" r:id="rId24"/>
    <sheet name="Page 1 Registration" sheetId="25" r:id="rId25"/>
    <sheet name="Page 2 Registration " sheetId="26" r:id="rId26"/>
    <sheet name="Page 3 Registration " sheetId="27" r:id="rId27"/>
    <sheet name="Draw Day 2 " sheetId="28" r:id="rId28"/>
    <sheet name="Day 2 draw alpha" sheetId="29" r:id="rId29"/>
    <sheet name="score cards day 2" sheetId="30" r:id="rId30"/>
    <sheet name="flights if not full" sheetId="31" r:id="rId31"/>
    <sheet name="Flight Results Day 1web 6 f " sheetId="32" r:id="rId32"/>
    <sheet name="Flight Results Day 2 print 6 fl" sheetId="33" r:id="rId33"/>
    <sheet name="Flight Results Day 2web 6 fli" sheetId="34" r:id="rId34"/>
    <sheet name="Flight Results Day 1 print 6 fl" sheetId="35" r:id="rId35"/>
    <sheet name="Entry Form" sheetId="36" r:id="rId36"/>
    <sheet name="CLGA Entries " sheetId="37" r:id="rId37"/>
    <sheet name="Sort for Registration" sheetId="38" r:id="rId38"/>
    <sheet name="8 min tee times" sheetId="39" r:id="rId39"/>
    <sheet name="Flight Results Day 1 print" sheetId="40" r:id="rId40"/>
    <sheet name="Budget" sheetId="41" r:id="rId41"/>
    <sheet name="Draw for web day 1 " sheetId="42" r:id="rId42"/>
    <sheet name="Sheet2" sheetId="43" r:id="rId43"/>
    <sheet name="Sheet5" sheetId="44" r:id="rId44"/>
  </sheets>
  <definedNames>
    <definedName name="_xlnm.Print_Area" localSheetId="21">'Draw Day 1 '!$A$1:$G$76</definedName>
    <definedName name="_xlnm.Print_Area" localSheetId="34">'Flight Results Day 1 print 6 fl'!$A$1:$F$102</definedName>
    <definedName name="_xlnm.Print_Area" localSheetId="0">'Flight Results Day 1 web'!$A$1:$F$103</definedName>
    <definedName name="_xlnm.Print_Area" localSheetId="31">'Flight Results Day 1web 6 f '!$A$1:$F$107</definedName>
    <definedName name="_xlnm.Print_Area" localSheetId="1">'Flight Results Day 2web'!$A$1:$K$103</definedName>
    <definedName name="_xlnm.Print_Area" localSheetId="3">'Leaderboard Day 2web'!$A$1:$K$70</definedName>
    <definedName name="_xlnm.Print_Area" localSheetId="24">'Page 1 Registration'!$A$1:$L$30</definedName>
    <definedName name="_xlnm.Print_Area" localSheetId="25">'Page 2 Registration '!$A$1:$L$26</definedName>
    <definedName name="_xlnm.Print_Area" localSheetId="26">'Page 3 Registration '!$A$1:$L$22</definedName>
    <definedName name="_xlnm.Print_Area" localSheetId="7">'Print each flight 1 D1 '!$A$1:$F$12</definedName>
    <definedName name="_xlnm.Print_Area" localSheetId="14">'Print each flight 1 D2'!$A$1:$J$12</definedName>
    <definedName name="_xlnm.Print_Area" localSheetId="8">'Print each flight 2 D1 '!$A$1:$F$12</definedName>
    <definedName name="_xlnm.Print_Area" localSheetId="15">'Print each flight 2 D2'!$A$1:$J$12</definedName>
    <definedName name="_xlnm.Print_Area" localSheetId="9">'Print each flight 3 D1 '!$A$1:$F$13</definedName>
    <definedName name="_xlnm.Print_Area" localSheetId="16">'Print each flight 3 D2 '!$A$1:$J$13</definedName>
    <definedName name="_xlnm.Print_Area" localSheetId="10">'Print each flight 4 D1'!$A$1:$F$12</definedName>
    <definedName name="_xlnm.Print_Area" localSheetId="17">'Print each flight 4 D2 '!$A$1:$J$13</definedName>
    <definedName name="_xlnm.Print_Area" localSheetId="11">'Print each flight 5 D1'!$A$1:$F$12</definedName>
    <definedName name="_xlnm.Print_Area" localSheetId="18">'Print each flight 5 D2 '!$A$1:$J$12</definedName>
    <definedName name="_xlnm.Print_Area" localSheetId="13">'Print each flight Champ D2'!$A$1:$J$12</definedName>
    <definedName name="_xlnm.Print_Area" localSheetId="20">'Senior Winners'!$A$5:$F$30</definedName>
  </definedNames>
  <calcPr fullCalcOnLoad="1"/>
</workbook>
</file>

<file path=xl/comments22.xml><?xml version="1.0" encoding="utf-8"?>
<comments xmlns="http://schemas.openxmlformats.org/spreadsheetml/2006/main">
  <authors>
    <author>ACE</author>
    <author>Impact</author>
  </authors>
  <commentList>
    <comment ref="J1" authorId="0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Eg. 10:00 AM or 10:09 AM
</t>
        </r>
        <r>
          <rPr>
            <b/>
            <sz val="9"/>
            <rFont val="Tahoma"/>
            <family val="2"/>
          </rPr>
          <t>For Shotguns:</t>
        </r>
        <r>
          <rPr>
            <sz val="9"/>
            <rFont val="Tahoma"/>
            <family val="2"/>
          </rPr>
          <t xml:space="preserve">
Time only needed on the top line of group #1.
</t>
        </r>
        <r>
          <rPr>
            <b/>
            <sz val="9"/>
            <rFont val="Tahoma"/>
            <family val="2"/>
          </rPr>
          <t>Tee Times:</t>
        </r>
        <r>
          <rPr>
            <sz val="9"/>
            <rFont val="Tahoma"/>
            <family val="2"/>
          </rPr>
          <t xml:space="preserve">
Time required on the top line of 
each group.
Please remember to add the 
:00 to the time and a space
between the AM/PM
</t>
        </r>
      </text>
    </comment>
    <comment ref="K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Starting Hole
ie. 1, 1B etc</t>
        </r>
      </text>
    </comment>
    <comment ref="L1" authorId="0">
      <text>
        <r>
          <rPr>
            <b/>
            <u val="single"/>
            <sz val="9"/>
            <rFont val="Tahoma"/>
            <family val="2"/>
          </rPr>
          <t>Impact____________</t>
        </r>
        <r>
          <rPr>
            <sz val="9"/>
            <rFont val="Tahoma"/>
            <family val="2"/>
          </rPr>
          <t xml:space="preserve">
Used for 27 hole facilities:
</t>
        </r>
        <r>
          <rPr>
            <b/>
            <sz val="9"/>
            <rFont val="Tahoma"/>
            <family val="2"/>
          </rPr>
          <t>27 Hole Tournaments</t>
        </r>
        <r>
          <rPr>
            <sz val="9"/>
            <rFont val="Tahoma"/>
            <family val="2"/>
          </rPr>
          <t xml:space="preserve">
If using all 3 nines you need to put the word </t>
        </r>
        <r>
          <rPr>
            <b/>
            <sz val="9"/>
            <rFont val="Tahoma"/>
            <family val="2"/>
          </rPr>
          <t xml:space="preserve">Front </t>
        </r>
        <r>
          <rPr>
            <sz val="9"/>
            <rFont val="Tahoma"/>
            <family val="2"/>
          </rPr>
          <t xml:space="preserve">in the first row of the first group in the </t>
        </r>
        <r>
          <rPr>
            <b/>
            <sz val="9"/>
            <rFont val="Tahoma"/>
            <family val="2"/>
          </rPr>
          <t>Front-Back</t>
        </r>
        <r>
          <rPr>
            <sz val="9"/>
            <rFont val="Tahoma"/>
            <family val="2"/>
          </rPr>
          <t xml:space="preserve"> column for each nine.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M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John Smith or 
Smith, John
Can either be Firstname Lastname
or Lastname, Firstname
or Firstname in 1 column and Lastname  in another</t>
        </r>
      </text>
    </comment>
    <comment ref="O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Female-W or F
Male-M or left blank
If left blank will bring them as men</t>
        </r>
      </text>
    </comment>
    <comment ref="P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19.6 or 22 or 100
Index is any # with a decimal
Handicap is any whole # &lt;60
Avg. Score is any whole # 60+</t>
        </r>
      </text>
    </comment>
    <comment ref="Q1" authorId="0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Indicates whether they 
need rental clubs and what 
kind.
</t>
        </r>
        <r>
          <rPr>
            <b/>
            <sz val="9"/>
            <rFont val="Tahoma"/>
            <family val="2"/>
          </rPr>
          <t>Must use these 3 letter combintations: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MRS</t>
        </r>
        <r>
          <rPr>
            <sz val="9"/>
            <rFont val="Tahoma"/>
            <family val="2"/>
          </rPr>
          <t xml:space="preserve">-Men's Right Steel
</t>
        </r>
        <r>
          <rPr>
            <b/>
            <sz val="9"/>
            <rFont val="Tahoma"/>
            <family val="2"/>
          </rPr>
          <t>MRG</t>
        </r>
        <r>
          <rPr>
            <sz val="9"/>
            <rFont val="Tahoma"/>
            <family val="2"/>
          </rPr>
          <t xml:space="preserve">-Men's Right Graphite
</t>
        </r>
        <r>
          <rPr>
            <b/>
            <sz val="9"/>
            <rFont val="Tahoma"/>
            <family val="2"/>
          </rPr>
          <t>MLS</t>
        </r>
        <r>
          <rPr>
            <sz val="9"/>
            <rFont val="Tahoma"/>
            <family val="2"/>
          </rPr>
          <t xml:space="preserve">-Men's Left Steel
</t>
        </r>
        <r>
          <rPr>
            <b/>
            <sz val="9"/>
            <rFont val="Tahoma"/>
            <family val="2"/>
          </rPr>
          <t>MLG</t>
        </r>
        <r>
          <rPr>
            <sz val="9"/>
            <rFont val="Tahoma"/>
            <family val="2"/>
          </rPr>
          <t xml:space="preserve">- Men's Left Graphite
</t>
        </r>
        <r>
          <rPr>
            <b/>
            <sz val="9"/>
            <rFont val="Tahoma"/>
            <family val="2"/>
          </rPr>
          <t>LRS</t>
        </r>
        <r>
          <rPr>
            <sz val="9"/>
            <rFont val="Tahoma"/>
            <family val="2"/>
          </rPr>
          <t xml:space="preserve">- Ladies Right Steel
</t>
        </r>
        <r>
          <rPr>
            <b/>
            <sz val="9"/>
            <rFont val="Tahoma"/>
            <family val="2"/>
          </rPr>
          <t>LRG</t>
        </r>
        <r>
          <rPr>
            <sz val="9"/>
            <rFont val="Tahoma"/>
            <family val="2"/>
          </rPr>
          <t xml:space="preserve">- Ladies Right Graphite
</t>
        </r>
        <r>
          <rPr>
            <b/>
            <sz val="9"/>
            <rFont val="Tahoma"/>
            <family val="2"/>
          </rPr>
          <t>LLS</t>
        </r>
        <r>
          <rPr>
            <sz val="9"/>
            <rFont val="Tahoma"/>
            <family val="2"/>
          </rPr>
          <t xml:space="preserve">- Ladies Left Steel
</t>
        </r>
        <r>
          <rPr>
            <b/>
            <sz val="9"/>
            <rFont val="Tahoma"/>
            <family val="2"/>
          </rPr>
          <t>LLG</t>
        </r>
        <r>
          <rPr>
            <sz val="9"/>
            <rFont val="Tahoma"/>
            <family val="2"/>
          </rPr>
          <t xml:space="preserve">- Ladies Left Graphite
</t>
        </r>
      </text>
    </comment>
    <comment ref="R1" authorId="0">
      <text>
        <r>
          <rPr>
            <b/>
            <u val="single"/>
            <sz val="9"/>
            <rFont val="Tahoma"/>
            <family val="2"/>
          </rPr>
          <t>Impact:___________</t>
        </r>
        <r>
          <rPr>
            <sz val="9"/>
            <rFont val="Tahoma"/>
            <family val="2"/>
          </rPr>
          <t xml:space="preserve">
Indicates the course they are starting on.
Course name only needs to be entered in the top row of the </t>
        </r>
        <r>
          <rPr>
            <b/>
            <sz val="9"/>
            <rFont val="Tahoma"/>
            <family val="2"/>
          </rPr>
          <t>Course</t>
        </r>
        <r>
          <rPr>
            <sz val="9"/>
            <rFont val="Tahoma"/>
            <family val="2"/>
          </rPr>
          <t xml:space="preserve"> column</t>
        </r>
      </text>
    </comment>
  </commentList>
</comments>
</file>

<file path=xl/comments30.xml><?xml version="1.0" encoding="utf-8"?>
<comments xmlns="http://schemas.openxmlformats.org/spreadsheetml/2006/main">
  <authors>
    <author>ACE</author>
    <author>Impact</author>
  </authors>
  <commentList>
    <comment ref="A1" authorId="0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Eg. 10:00 AM or 10:09 AM
</t>
        </r>
        <r>
          <rPr>
            <b/>
            <sz val="9"/>
            <rFont val="Tahoma"/>
            <family val="2"/>
          </rPr>
          <t>For Shotguns:</t>
        </r>
        <r>
          <rPr>
            <sz val="9"/>
            <rFont val="Tahoma"/>
            <family val="2"/>
          </rPr>
          <t xml:space="preserve">
Time only needed on the top line of group #1.
</t>
        </r>
        <r>
          <rPr>
            <b/>
            <sz val="9"/>
            <rFont val="Tahoma"/>
            <family val="2"/>
          </rPr>
          <t>Tee Times:</t>
        </r>
        <r>
          <rPr>
            <sz val="9"/>
            <rFont val="Tahoma"/>
            <family val="2"/>
          </rPr>
          <t xml:space="preserve">
Time required on the top line of 
each group.
Please remember to add the 
:00 to the time and a space
between the AM/PM
</t>
        </r>
      </text>
    </comment>
    <comment ref="B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Starting Hole
ie. 1, 1B etc</t>
        </r>
      </text>
    </comment>
    <comment ref="C1" authorId="0">
      <text>
        <r>
          <rPr>
            <b/>
            <u val="single"/>
            <sz val="9"/>
            <rFont val="Tahoma"/>
            <family val="2"/>
          </rPr>
          <t>Impact____________</t>
        </r>
        <r>
          <rPr>
            <sz val="9"/>
            <rFont val="Tahoma"/>
            <family val="2"/>
          </rPr>
          <t xml:space="preserve">
Used for 27 hole facilities:
</t>
        </r>
        <r>
          <rPr>
            <b/>
            <sz val="9"/>
            <rFont val="Tahoma"/>
            <family val="2"/>
          </rPr>
          <t>27 Hole Tournaments</t>
        </r>
        <r>
          <rPr>
            <sz val="9"/>
            <rFont val="Tahoma"/>
            <family val="2"/>
          </rPr>
          <t xml:space="preserve">
If using all 3 nines you need to put the word </t>
        </r>
        <r>
          <rPr>
            <b/>
            <sz val="9"/>
            <rFont val="Tahoma"/>
            <family val="2"/>
          </rPr>
          <t xml:space="preserve">Front </t>
        </r>
        <r>
          <rPr>
            <sz val="9"/>
            <rFont val="Tahoma"/>
            <family val="2"/>
          </rPr>
          <t xml:space="preserve">in the first row of the first group in the </t>
        </r>
        <r>
          <rPr>
            <b/>
            <sz val="9"/>
            <rFont val="Tahoma"/>
            <family val="2"/>
          </rPr>
          <t>Front-Back</t>
        </r>
        <r>
          <rPr>
            <sz val="9"/>
            <rFont val="Tahoma"/>
            <family val="2"/>
          </rPr>
          <t xml:space="preserve"> column for each nine.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John Smith or 
Smith, John
Can either be Firstname Lastname
or Lastname, Firstname
or Firstname in 1 column and Lastname  in another</t>
        </r>
      </text>
    </comment>
    <comment ref="F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Female-W or F
Male-M or left blank
If left blank will bring them as men</t>
        </r>
      </text>
    </comment>
    <comment ref="G1" authorId="1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19.6 or 22 or 100
Index is any # with a decimal
Handicap is any whole # &lt;60
Avg. Score is any whole # 60+</t>
        </r>
      </text>
    </comment>
    <comment ref="H1" authorId="0">
      <text>
        <r>
          <rPr>
            <b/>
            <sz val="9"/>
            <rFont val="Tahoma"/>
            <family val="2"/>
          </rPr>
          <t>Impact:</t>
        </r>
        <r>
          <rPr>
            <sz val="9"/>
            <rFont val="Tahoma"/>
            <family val="2"/>
          </rPr>
          <t xml:space="preserve">
Indicates whether they 
need rental clubs and what 
kind.
</t>
        </r>
        <r>
          <rPr>
            <b/>
            <sz val="9"/>
            <rFont val="Tahoma"/>
            <family val="2"/>
          </rPr>
          <t>Must use these 3 letter combintations: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MRS</t>
        </r>
        <r>
          <rPr>
            <sz val="9"/>
            <rFont val="Tahoma"/>
            <family val="2"/>
          </rPr>
          <t xml:space="preserve">-Men's Right Steel
</t>
        </r>
        <r>
          <rPr>
            <b/>
            <sz val="9"/>
            <rFont val="Tahoma"/>
            <family val="2"/>
          </rPr>
          <t>MRG</t>
        </r>
        <r>
          <rPr>
            <sz val="9"/>
            <rFont val="Tahoma"/>
            <family val="2"/>
          </rPr>
          <t xml:space="preserve">-Men's Right Graphite
</t>
        </r>
        <r>
          <rPr>
            <b/>
            <sz val="9"/>
            <rFont val="Tahoma"/>
            <family val="2"/>
          </rPr>
          <t>MLS</t>
        </r>
        <r>
          <rPr>
            <sz val="9"/>
            <rFont val="Tahoma"/>
            <family val="2"/>
          </rPr>
          <t xml:space="preserve">-Men's Left Steel
</t>
        </r>
        <r>
          <rPr>
            <b/>
            <sz val="9"/>
            <rFont val="Tahoma"/>
            <family val="2"/>
          </rPr>
          <t>MLG</t>
        </r>
        <r>
          <rPr>
            <sz val="9"/>
            <rFont val="Tahoma"/>
            <family val="2"/>
          </rPr>
          <t xml:space="preserve">- Men's Left Graphite
</t>
        </r>
        <r>
          <rPr>
            <b/>
            <sz val="9"/>
            <rFont val="Tahoma"/>
            <family val="2"/>
          </rPr>
          <t>LRS</t>
        </r>
        <r>
          <rPr>
            <sz val="9"/>
            <rFont val="Tahoma"/>
            <family val="2"/>
          </rPr>
          <t xml:space="preserve">- Ladies Right Steel
</t>
        </r>
        <r>
          <rPr>
            <b/>
            <sz val="9"/>
            <rFont val="Tahoma"/>
            <family val="2"/>
          </rPr>
          <t>LRG</t>
        </r>
        <r>
          <rPr>
            <sz val="9"/>
            <rFont val="Tahoma"/>
            <family val="2"/>
          </rPr>
          <t xml:space="preserve">- Ladies Right Graphite
</t>
        </r>
        <r>
          <rPr>
            <b/>
            <sz val="9"/>
            <rFont val="Tahoma"/>
            <family val="2"/>
          </rPr>
          <t>LLS</t>
        </r>
        <r>
          <rPr>
            <sz val="9"/>
            <rFont val="Tahoma"/>
            <family val="2"/>
          </rPr>
          <t xml:space="preserve">- Ladies Left Steel
</t>
        </r>
        <r>
          <rPr>
            <b/>
            <sz val="9"/>
            <rFont val="Tahoma"/>
            <family val="2"/>
          </rPr>
          <t>LLG</t>
        </r>
        <r>
          <rPr>
            <sz val="9"/>
            <rFont val="Tahoma"/>
            <family val="2"/>
          </rPr>
          <t xml:space="preserve">- Ladies Left Graphite
</t>
        </r>
      </text>
    </comment>
    <comment ref="I1" authorId="0">
      <text>
        <r>
          <rPr>
            <b/>
            <u val="single"/>
            <sz val="9"/>
            <rFont val="Tahoma"/>
            <family val="2"/>
          </rPr>
          <t>Impact:___________</t>
        </r>
        <r>
          <rPr>
            <sz val="9"/>
            <rFont val="Tahoma"/>
            <family val="2"/>
          </rPr>
          <t xml:space="preserve">
Indicates the course they are starting on.
Course name only needs to be entered in the top row of the </t>
        </r>
        <r>
          <rPr>
            <b/>
            <sz val="9"/>
            <rFont val="Tahoma"/>
            <family val="2"/>
          </rPr>
          <t>Course</t>
        </r>
        <r>
          <rPr>
            <sz val="9"/>
            <rFont val="Tahoma"/>
            <family val="2"/>
          </rPr>
          <t xml:space="preserve"> column</t>
        </r>
      </text>
    </comment>
  </commentList>
</comments>
</file>

<file path=xl/comments37.xml><?xml version="1.0" encoding="utf-8"?>
<comments xmlns="http://schemas.openxmlformats.org/spreadsheetml/2006/main">
  <authors>
    <author>Calgary Ladies Golf Association</author>
  </authors>
  <commentList>
    <comment ref="I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2"/>
            <rFont val="Calibri"/>
            <family val="0"/>
          </rPr>
          <t xml:space="preserve">Formula
Verified Factor *  </t>
        </r>
        <r>
          <rPr>
            <b/>
            <sz val="12"/>
            <rFont val="Calibri"/>
            <family val="0"/>
          </rPr>
          <t xml:space="preserve">slope </t>
        </r>
        <r>
          <rPr>
            <sz val="12"/>
            <rFont val="Calibri"/>
            <family val="0"/>
          </rPr>
          <t xml:space="preserve">/ 113
must enter </t>
        </r>
        <r>
          <rPr>
            <b/>
            <sz val="14"/>
            <rFont val="Calibri"/>
            <family val="0"/>
          </rPr>
          <t xml:space="preserve">slope </t>
        </r>
        <r>
          <rPr>
            <sz val="14"/>
            <rFont val="Calibri"/>
            <family val="0"/>
          </rPr>
          <t>in the formula</t>
        </r>
        <r>
          <rPr>
            <b/>
            <sz val="14"/>
            <rFont val="Calibri"/>
            <family val="0"/>
          </rPr>
          <t xml:space="preserve">
To sort handicaps to flight
 Highlight Course Handicap 
 Click Data and sort  
 Expand selection 
 sort by Course Handicap 
 smallest to largest 
 Assign Flight 
Flights are Championship to Flight 7 with 12 players in each flight
If tournament is not full have 6 flights
( Championship to 5)
Click on Tee times to assign tee times and starting hole</t>
        </r>
      </text>
    </comment>
    <comment ref="K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4"/>
            <rFont val="Calibri"/>
            <family val="0"/>
          </rPr>
          <t>To Assign tee times copy and paste tee times from 8 min tee time sheet. Day 1 flights Championship -3 start on hole 1 Flights 4-7 on hole 10</t>
        </r>
      </text>
    </comment>
  </commentList>
</comments>
</file>

<file path=xl/comments38.xml><?xml version="1.0" encoding="utf-8"?>
<comments xmlns="http://schemas.openxmlformats.org/spreadsheetml/2006/main">
  <authors>
    <author>Calgary Ladies Golf Association</author>
  </authors>
  <commentList>
    <comment ref="A1" authorId="0">
      <text>
        <r>
          <rPr>
            <b/>
            <sz val="9"/>
            <rFont val="Calibri"/>
            <family val="2"/>
          </rPr>
          <t>Calgary Ladies Golf Association:</t>
        </r>
        <r>
          <rPr>
            <sz val="9"/>
            <rFont val="Calibri"/>
            <family val="2"/>
          </rPr>
          <t xml:space="preserve">
</t>
        </r>
        <r>
          <rPr>
            <sz val="12"/>
            <rFont val="Calibri"/>
            <family val="0"/>
          </rPr>
          <t>Sort by last name
click on column "A" 
Data
Sort- expand
by column Last Name
A-Z</t>
        </r>
        <r>
          <rPr>
            <sz val="9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<sst xmlns="http://schemas.openxmlformats.org/spreadsheetml/2006/main" count="1202" uniqueCount="370">
  <si>
    <t>comment</t>
  </si>
  <si>
    <t>Cell/Home</t>
  </si>
  <si>
    <t>E-mail</t>
  </si>
  <si>
    <t>Club</t>
  </si>
  <si>
    <t>Factor</t>
  </si>
  <si>
    <t>Banquet</t>
  </si>
  <si>
    <t>Extra Ticket</t>
  </si>
  <si>
    <t>Caddie</t>
  </si>
  <si>
    <t>Cart</t>
  </si>
  <si>
    <t>Date</t>
  </si>
  <si>
    <t>verified Factor</t>
  </si>
  <si>
    <t>Starting Hole</t>
  </si>
  <si>
    <t>Flight</t>
  </si>
  <si>
    <t>Tee Time</t>
  </si>
  <si>
    <t>First Name</t>
  </si>
  <si>
    <t>Last Name</t>
  </si>
  <si>
    <t>Caddie Name</t>
  </si>
  <si>
    <t>Last</t>
  </si>
  <si>
    <t>First</t>
  </si>
  <si>
    <t>Course Handicap</t>
  </si>
  <si>
    <t>Championship</t>
  </si>
  <si>
    <t>email</t>
  </si>
  <si>
    <t>phone</t>
  </si>
  <si>
    <t>Entry Date</t>
  </si>
  <si>
    <t>Comments</t>
  </si>
  <si>
    <t>Banquet Ticket</t>
  </si>
  <si>
    <t>Extra Banquet</t>
  </si>
  <si>
    <t>Caddie name</t>
  </si>
  <si>
    <t>Tee Times</t>
  </si>
  <si>
    <t xml:space="preserve">Tee Time </t>
  </si>
  <si>
    <t>Day 1 Gross score</t>
  </si>
  <si>
    <t>Day 1 Net score</t>
  </si>
  <si>
    <t xml:space="preserve">Flight </t>
  </si>
  <si>
    <t>2 Day Gross Total</t>
  </si>
  <si>
    <t>Day 2 Gross Score</t>
  </si>
  <si>
    <t>Day 2 Net Score</t>
  </si>
  <si>
    <t>2 Day Net total</t>
  </si>
  <si>
    <t xml:space="preserve"> Gross Total</t>
  </si>
  <si>
    <t xml:space="preserve"> Net Total</t>
  </si>
  <si>
    <t>TROPHIES AND GIFT CERTIFICATES</t>
  </si>
  <si>
    <t>Note:  Past Winners to return trophy to Host Club.  Trophies engraved then picked up by new winners at Engravers.</t>
  </si>
  <si>
    <t>NAME</t>
  </si>
  <si>
    <t>CLUB</t>
  </si>
  <si>
    <t>SCORE</t>
  </si>
  <si>
    <t>PRIZE</t>
  </si>
  <si>
    <t>Trophy Winner</t>
  </si>
  <si>
    <t>Low Gross Champion</t>
  </si>
  <si>
    <t>Low Net  Champion</t>
  </si>
  <si>
    <t>Low Gross Runner Up</t>
  </si>
  <si>
    <t>Championship Flight</t>
  </si>
  <si>
    <t>Low Gross</t>
  </si>
  <si>
    <t>Low Net</t>
  </si>
  <si>
    <t>1st Flight</t>
  </si>
  <si>
    <t>2nd Flight</t>
  </si>
  <si>
    <t>3rd Flight</t>
  </si>
  <si>
    <t>4th Flight</t>
  </si>
  <si>
    <t>5th Flight</t>
  </si>
  <si>
    <t>Ref: Winners, Reports, Prizes/Gift Certificates - Pro Shop</t>
  </si>
  <si>
    <t xml:space="preserve"> </t>
  </si>
  <si>
    <t>INCOME</t>
  </si>
  <si>
    <t>EXPENSES</t>
  </si>
  <si>
    <t>Food and Beverage</t>
  </si>
  <si>
    <t>Draw prizes, donated</t>
  </si>
  <si>
    <t>Total Extra Items</t>
  </si>
  <si>
    <t>TOTAL EXPENSES</t>
  </si>
  <si>
    <t>NET INCOME / LOSS</t>
  </si>
  <si>
    <t>2 Day Net Total</t>
  </si>
  <si>
    <t>Elbow Springs</t>
  </si>
  <si>
    <t>Jansen</t>
  </si>
  <si>
    <t>Monika</t>
  </si>
  <si>
    <t>Day 1 Gross</t>
  </si>
  <si>
    <t>Day 1 Net</t>
  </si>
  <si>
    <t>Day 2 Gross</t>
  </si>
  <si>
    <t>Day 2 Net</t>
  </si>
  <si>
    <t># of players</t>
  </si>
  <si>
    <t># of flights</t>
  </si>
  <si>
    <t>2 somes</t>
  </si>
  <si>
    <t># in each flight</t>
  </si>
  <si>
    <t>$ for prizes</t>
  </si>
  <si>
    <t xml:space="preserve">5@15/ 1 @16  </t>
  </si>
  <si>
    <t>4@15/2@16</t>
  </si>
  <si>
    <t>4@12 /4@11</t>
  </si>
  <si>
    <t>3@15/ 3@16</t>
  </si>
  <si>
    <t>5@12/ 3@ 11</t>
  </si>
  <si>
    <t>income from registrations</t>
  </si>
  <si>
    <t>2@15/4@16</t>
  </si>
  <si>
    <t>6@12/2@11</t>
  </si>
  <si>
    <t xml:space="preserve">Day 1 Gross </t>
  </si>
  <si>
    <t xml:space="preserve">Day 1 Net </t>
  </si>
  <si>
    <t xml:space="preserve">1st Flight </t>
  </si>
  <si>
    <t xml:space="preserve">2nd Flight </t>
  </si>
  <si>
    <t xml:space="preserve">3 rd Flight </t>
  </si>
  <si>
    <t xml:space="preserve">4th Flight </t>
  </si>
  <si>
    <t xml:space="preserve">5th Flight </t>
  </si>
  <si>
    <t xml:space="preserve">6th Flight </t>
  </si>
  <si>
    <t xml:space="preserve">7th Flight </t>
  </si>
  <si>
    <t>Calgary Senior Ladies Amateur</t>
  </si>
  <si>
    <t>Super Senior Low Gross</t>
  </si>
  <si>
    <t>Super Senior Low Net</t>
  </si>
  <si>
    <t>TOTAL</t>
  </si>
  <si>
    <t>Time</t>
  </si>
  <si>
    <t>Hole</t>
  </si>
  <si>
    <t>Front-Back</t>
  </si>
  <si>
    <t>Fullname</t>
  </si>
  <si>
    <t>Gender</t>
  </si>
  <si>
    <t>Index</t>
  </si>
  <si>
    <t>Rental Clubs</t>
  </si>
  <si>
    <t>Course</t>
  </si>
  <si>
    <t>Front</t>
  </si>
  <si>
    <t>Mountain (1)</t>
  </si>
  <si>
    <t>Affiliation</t>
  </si>
  <si>
    <t>Colin Presley</t>
  </si>
  <si>
    <t>Back</t>
  </si>
  <si>
    <t>Flight 6</t>
  </si>
  <si>
    <t>Flight 5</t>
  </si>
  <si>
    <t>Flight 4</t>
  </si>
  <si>
    <t>Flight 3</t>
  </si>
  <si>
    <t>Flight 2</t>
  </si>
  <si>
    <t>Flight 1</t>
  </si>
  <si>
    <t>Barb</t>
  </si>
  <si>
    <t>Atnikov</t>
  </si>
  <si>
    <t>Priddis</t>
  </si>
  <si>
    <t>Wanda</t>
  </si>
  <si>
    <t>Nobert</t>
  </si>
  <si>
    <t>Turner Valley</t>
  </si>
  <si>
    <t>Lianne</t>
  </si>
  <si>
    <t>Heth</t>
  </si>
  <si>
    <t>Karen</t>
  </si>
  <si>
    <t>Saunders</t>
  </si>
  <si>
    <t>Maple Ridge</t>
  </si>
  <si>
    <t>Debbie</t>
  </si>
  <si>
    <t>Cook</t>
  </si>
  <si>
    <t>Cottonwood</t>
  </si>
  <si>
    <t>S F1</t>
  </si>
  <si>
    <t>Joanne</t>
  </si>
  <si>
    <t>Glencoe</t>
  </si>
  <si>
    <t>Marian</t>
  </si>
  <si>
    <t>Zuk</t>
  </si>
  <si>
    <t>Colleen</t>
  </si>
  <si>
    <t>Gehrke</t>
  </si>
  <si>
    <t>Highwood</t>
  </si>
  <si>
    <t>Dorothy</t>
  </si>
  <si>
    <t>Bernard</t>
  </si>
  <si>
    <t>Patricia</t>
  </si>
  <si>
    <t>Peters</t>
  </si>
  <si>
    <t>Winnie</t>
  </si>
  <si>
    <t>Tang</t>
  </si>
  <si>
    <t>Priddis Greens</t>
  </si>
  <si>
    <t>Parker</t>
  </si>
  <si>
    <t>Heritage Pointe</t>
  </si>
  <si>
    <t>Angie</t>
  </si>
  <si>
    <t>Tam</t>
  </si>
  <si>
    <t>Jane</t>
  </si>
  <si>
    <t>Lang</t>
  </si>
  <si>
    <t>Kim</t>
  </si>
  <si>
    <t>Carrington</t>
  </si>
  <si>
    <t>Lee</t>
  </si>
  <si>
    <t>Misura</t>
  </si>
  <si>
    <t xml:space="preserve">Gail </t>
  </si>
  <si>
    <t>Giroux</t>
  </si>
  <si>
    <t>Sherry</t>
  </si>
  <si>
    <t>Schletz</t>
  </si>
  <si>
    <t>Shaganappi Point</t>
  </si>
  <si>
    <t>Joan</t>
  </si>
  <si>
    <t>Wilson</t>
  </si>
  <si>
    <t>Country Hills</t>
  </si>
  <si>
    <t>Megan</t>
  </si>
  <si>
    <t>Ballance</t>
  </si>
  <si>
    <t>Pinebrook</t>
  </si>
  <si>
    <t>Lorraine</t>
  </si>
  <si>
    <t>Sharplin</t>
  </si>
  <si>
    <t>Fran</t>
  </si>
  <si>
    <t>Mills</t>
  </si>
  <si>
    <t>Barbara</t>
  </si>
  <si>
    <t>Gibson</t>
  </si>
  <si>
    <t>Wintergreen Golf</t>
  </si>
  <si>
    <t>Lauzon</t>
  </si>
  <si>
    <t>Evans</t>
  </si>
  <si>
    <t>Valley Ridge</t>
  </si>
  <si>
    <t>Susan</t>
  </si>
  <si>
    <t>Plum</t>
  </si>
  <si>
    <t>Springbank Links</t>
  </si>
  <si>
    <t xml:space="preserve">Debbie </t>
  </si>
  <si>
    <t>Dymianiw</t>
  </si>
  <si>
    <t>Blanche</t>
  </si>
  <si>
    <t>Loyer</t>
  </si>
  <si>
    <t>Linda</t>
  </si>
  <si>
    <t>Dempsey</t>
  </si>
  <si>
    <t>Amparo</t>
  </si>
  <si>
    <t>Murphy</t>
  </si>
  <si>
    <t>Sheila</t>
  </si>
  <si>
    <t>Wares</t>
  </si>
  <si>
    <t>Earl Grey</t>
  </si>
  <si>
    <t>Janet</t>
  </si>
  <si>
    <t>Denhamer</t>
  </si>
  <si>
    <t>Gaylene</t>
  </si>
  <si>
    <t>Donald</t>
  </si>
  <si>
    <t>Silver Springs</t>
  </si>
  <si>
    <t>Smith</t>
  </si>
  <si>
    <t>Jemma</t>
  </si>
  <si>
    <t>Lynch</t>
  </si>
  <si>
    <t>Sylvia</t>
  </si>
  <si>
    <t>Adams</t>
  </si>
  <si>
    <t>Lakeside</t>
  </si>
  <si>
    <t>Anne</t>
  </si>
  <si>
    <t>Madge</t>
  </si>
  <si>
    <t>Shirley</t>
  </si>
  <si>
    <t>Handel</t>
  </si>
  <si>
    <t>Thomson</t>
  </si>
  <si>
    <t>Debb</t>
  </si>
  <si>
    <t>McLaren</t>
  </si>
  <si>
    <t>Louise</t>
  </si>
  <si>
    <t>Crampton</t>
  </si>
  <si>
    <t>Sirocco</t>
  </si>
  <si>
    <t>Joyce</t>
  </si>
  <si>
    <t>Frame</t>
  </si>
  <si>
    <t>Brenda</t>
  </si>
  <si>
    <t>Carriere</t>
  </si>
  <si>
    <t>Angelina</t>
  </si>
  <si>
    <t>Haas</t>
  </si>
  <si>
    <t>Cyd</t>
  </si>
  <si>
    <t>O'Callaghan</t>
  </si>
  <si>
    <t>Molly</t>
  </si>
  <si>
    <t>Taylor</t>
  </si>
  <si>
    <t>Willow Park</t>
  </si>
  <si>
    <t>Rhonda</t>
  </si>
  <si>
    <t>Hevey</t>
  </si>
  <si>
    <t>Wine</t>
  </si>
  <si>
    <t>Cochrane</t>
  </si>
  <si>
    <t>Katherine</t>
  </si>
  <si>
    <t>Cornelius</t>
  </si>
  <si>
    <t>Bearspaw</t>
  </si>
  <si>
    <t>Marasco</t>
  </si>
  <si>
    <t>Peggy</t>
  </si>
  <si>
    <t>Garrett</t>
  </si>
  <si>
    <t>Carnmoney</t>
  </si>
  <si>
    <t>Gina</t>
  </si>
  <si>
    <t>Kwan</t>
  </si>
  <si>
    <t>Diane</t>
  </si>
  <si>
    <t>Williams</t>
  </si>
  <si>
    <t>Canyon Meadows</t>
  </si>
  <si>
    <t>Jones</t>
  </si>
  <si>
    <t>Inglewood</t>
  </si>
  <si>
    <t>S Ch</t>
  </si>
  <si>
    <t>super Senior</t>
  </si>
  <si>
    <t>S F3</t>
  </si>
  <si>
    <t>Kozlowski</t>
  </si>
  <si>
    <t>Tammy</t>
  </si>
  <si>
    <t>Chessor</t>
  </si>
  <si>
    <t>S F4</t>
  </si>
  <si>
    <t>Mader</t>
  </si>
  <si>
    <t>Snelgrove</t>
  </si>
  <si>
    <t>Selina</t>
  </si>
  <si>
    <t>Wong</t>
  </si>
  <si>
    <t>Lyanne</t>
  </si>
  <si>
    <t>S F5</t>
  </si>
  <si>
    <t>Mott</t>
  </si>
  <si>
    <t>Maxine</t>
  </si>
  <si>
    <t>Shaganappi point</t>
  </si>
  <si>
    <t>Ward</t>
  </si>
  <si>
    <t>Kathy</t>
  </si>
  <si>
    <t>Wintergreen</t>
  </si>
  <si>
    <t>Crowshaw</t>
  </si>
  <si>
    <t>Maureen</t>
  </si>
  <si>
    <t>Ng</t>
  </si>
  <si>
    <t>Chris</t>
  </si>
  <si>
    <t>Maki</t>
  </si>
  <si>
    <t>Sandy</t>
  </si>
  <si>
    <t>Mckeeman</t>
  </si>
  <si>
    <t>Lyn</t>
  </si>
  <si>
    <t>Hargreaves</t>
  </si>
  <si>
    <t>Grant</t>
  </si>
  <si>
    <t>Audrey</t>
  </si>
  <si>
    <t>Hyde</t>
  </si>
  <si>
    <t>Wendy</t>
  </si>
  <si>
    <t>Hamptons</t>
  </si>
  <si>
    <t>S F2</t>
  </si>
  <si>
    <t>Robertson</t>
  </si>
  <si>
    <t>Candice</t>
  </si>
  <si>
    <t>Spalding</t>
  </si>
  <si>
    <t>Ena</t>
  </si>
  <si>
    <t>Maple Ridge Ridge</t>
  </si>
  <si>
    <t>See</t>
  </si>
  <si>
    <t>Urmie</t>
  </si>
  <si>
    <t>SS</t>
  </si>
  <si>
    <t>Ballance, Megan</t>
  </si>
  <si>
    <t>Cook, Debbie</t>
  </si>
  <si>
    <t>Kozlowski, Tammy</t>
  </si>
  <si>
    <t>Cornelius, Katherine</t>
  </si>
  <si>
    <t>Chessor, Karen</t>
  </si>
  <si>
    <t>Lang, Jane</t>
  </si>
  <si>
    <t>Lauzon, Barb</t>
  </si>
  <si>
    <t>Lynch, Jemma</t>
  </si>
  <si>
    <t>McLaren, Debb</t>
  </si>
  <si>
    <t>Taylor, Molly</t>
  </si>
  <si>
    <t>Sharplin, Lorraine</t>
  </si>
  <si>
    <t>Murphy, Amparo</t>
  </si>
  <si>
    <t>Denhamer, Janet</t>
  </si>
  <si>
    <t>Adams, Sylvia</t>
  </si>
  <si>
    <t xml:space="preserve">Dymianiw, Debbie </t>
  </si>
  <si>
    <t>Mader, Linda</t>
  </si>
  <si>
    <t>Mills, Fran</t>
  </si>
  <si>
    <t>Gibson, Barbara</t>
  </si>
  <si>
    <t>Smith, Patricia</t>
  </si>
  <si>
    <t>Misura, Lee</t>
  </si>
  <si>
    <t>Snelgrove, Selina</t>
  </si>
  <si>
    <t>Tang, Winnie</t>
  </si>
  <si>
    <t xml:space="preserve">Wine, Gail </t>
  </si>
  <si>
    <t>Wong, Lyanne</t>
  </si>
  <si>
    <t>Bernard, Dorothy</t>
  </si>
  <si>
    <t>Evans, Debbie</t>
  </si>
  <si>
    <t>Carriere, Brenda</t>
  </si>
  <si>
    <t>Frame, Joyce</t>
  </si>
  <si>
    <t>Handel, Shirley</t>
  </si>
  <si>
    <t>Garrett, Peggy</t>
  </si>
  <si>
    <t>Loyer, Blanche</t>
  </si>
  <si>
    <t>Hevey, Rhonda</t>
  </si>
  <si>
    <t>Kwan, Gina</t>
  </si>
  <si>
    <t>Madge, Anne</t>
  </si>
  <si>
    <t>Mott, Maxine</t>
  </si>
  <si>
    <t>Ward, Kathy</t>
  </si>
  <si>
    <t>O'Callaghan, Cyd</t>
  </si>
  <si>
    <t>Crowshaw, Maureen</t>
  </si>
  <si>
    <t>Calgary Elks</t>
  </si>
  <si>
    <t>CALGARY LADIES GOLF ASSOCIATION</t>
  </si>
  <si>
    <t>2016 - CALGARY LADIES CLOSED SENIOR FINANCIAL STATEMENT</t>
  </si>
  <si>
    <t>BUDGET</t>
  </si>
  <si>
    <t>ACTUAL</t>
  </si>
  <si>
    <t>VARIANCE</t>
  </si>
  <si>
    <t>per player</t>
  </si>
  <si>
    <t>Tournament fees (96 x $120 pp)</t>
  </si>
  <si>
    <t>Extra Banquet tickets ($32 x ?)</t>
  </si>
  <si>
    <t>Total Income</t>
  </si>
  <si>
    <t>General Expenditures</t>
  </si>
  <si>
    <t>Administration (supplies, printing)</t>
  </si>
  <si>
    <t>Gift certificates (prizes awarded)</t>
  </si>
  <si>
    <t>Draw Prizes</t>
  </si>
  <si>
    <t>Publicity</t>
  </si>
  <si>
    <t>Tee Gifts (96 x $10)</t>
  </si>
  <si>
    <t>Trophy engraving</t>
  </si>
  <si>
    <t>Total General Expenditures</t>
  </si>
  <si>
    <t xml:space="preserve">Volunteer orientation night </t>
  </si>
  <si>
    <t>Day 1 breakfast/volunteer snacks/course snacks ($15 x 15)</t>
  </si>
  <si>
    <t>Day 2 breakfast/volunteer snacks/course snacks ($15 X 15)</t>
  </si>
  <si>
    <t>Day 1 Golfers Water, Fruit and Homemade granola bars (2.75 x 96)</t>
  </si>
  <si>
    <t>Day 1 Players water, fruit &amp; homemade granola ($2.75 x 96)</t>
  </si>
  <si>
    <t>Day 2 Players Breakfast sandwich/wrap, water &amp;  fruit  ($10 X 96)</t>
  </si>
  <si>
    <t>Day 2  breakfast wrap/sandwich, water and fruit on first tee ($10 x 96)</t>
  </si>
  <si>
    <t>Champagne and glasses &amp; service $36 x 12)</t>
  </si>
  <si>
    <t>Wine draws ($15 X 10)</t>
  </si>
  <si>
    <t>Banquet for golfers ($32 X 96)</t>
  </si>
  <si>
    <t>Banquet for volunteers ($32 x 15)</t>
  </si>
  <si>
    <t>Banquet for volunteers &amp; 2017 Chair ($32 x 15)</t>
  </si>
  <si>
    <t>Extra Banquet tickets ($32 X ?)</t>
  </si>
  <si>
    <t>Extra Banquet Tickets ($32 X ?)</t>
  </si>
  <si>
    <t>Committee wrap-up dinner ($40 x 8)</t>
  </si>
  <si>
    <t>Total Food and Beverage</t>
  </si>
  <si>
    <t>Total Expenditures</t>
  </si>
  <si>
    <t>Net Income / Loss</t>
  </si>
  <si>
    <t>Handicap</t>
  </si>
  <si>
    <t>Super Senior</t>
  </si>
  <si>
    <t>flight</t>
  </si>
  <si>
    <t>Vegan plus fish diet - no red meat, no butter/cream</t>
  </si>
  <si>
    <t xml:space="preserve">Shell fish </t>
  </si>
  <si>
    <t>Nut allergy****</t>
  </si>
  <si>
    <t>kiwi allergy</t>
  </si>
  <si>
    <t>I am a celiac - gluten intolerant</t>
  </si>
  <si>
    <t>Gluten Intolerant, Eggplant and Soy Intolerant</t>
  </si>
  <si>
    <t>Gluten intolerant</t>
  </si>
  <si>
    <t>Shellfish allergy Shrimp, cilantro,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</si>
</sst>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09]mmmm\ d\,\ yyyy;@"/>
    <numFmt numFmtId="165" formatCode="[$-409]h:mm:ss\ AM/PM;@"/>
    <numFmt numFmtId="166" formatCode="[$-F400]h:mm:ss\ AM/PM"/>
    <numFmt numFmtId="167" formatCode="###0;###0"/>
    <numFmt numFmtId="168" formatCode="&quot;$&quot;#,##0.00;[Red]\-&quot;$&quot;#,##0.00"/>
    <numFmt numFmtId="169" formatCode="_-* #,##0.00_-;\-* #,##0.00_-;_-* &quot;-&quot;??_-;_-@_-"/>
    <numFmt numFmtId="170" formatCode="&quot;$&quot;#,##0.00"/>
    <numFmt numFmtId="171" formatCode="_-&quot;$&quot;* #,##0.00_-;\-&quot;$&quot;* #,##0.00_-;_-&quot;$&quot;* &quot;-&quot;??_-;_-@_-"/>
  </numFmts>
  <fonts count="11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u val="single"/>
      <sz val="11"/>
      <color indexed="2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0"/>
    </font>
    <font>
      <b/>
      <sz val="14"/>
      <color indexed="8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color indexed="8"/>
      <name val="Verdana"/>
      <family val="0"/>
    </font>
    <font>
      <sz val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b/>
      <sz val="14"/>
      <color indexed="57"/>
      <name val="Century"/>
      <family val="1"/>
    </font>
    <font>
      <b/>
      <sz val="12"/>
      <name val="Arial"/>
      <family val="2"/>
    </font>
    <font>
      <b/>
      <i/>
      <sz val="18"/>
      <color indexed="54"/>
      <name val="Georgia"/>
      <family val="1"/>
    </font>
    <font>
      <b/>
      <sz val="14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u val="single"/>
      <sz val="16"/>
      <color indexed="8"/>
      <name val="Calibri"/>
      <family val="0"/>
    </font>
    <font>
      <sz val="26"/>
      <color indexed="8"/>
      <name val="Calibri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b/>
      <sz val="20"/>
      <color indexed="8"/>
      <name val="Calibri"/>
      <family val="0"/>
    </font>
    <font>
      <b/>
      <sz val="24"/>
      <color indexed="8"/>
      <name val="Calibri"/>
      <family val="0"/>
    </font>
    <font>
      <b/>
      <sz val="26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sz val="12"/>
      <name val="Arial"/>
      <family val="0"/>
    </font>
    <font>
      <sz val="9"/>
      <name val="Arial"/>
      <family val="0"/>
    </font>
    <font>
      <sz val="14"/>
      <name val="Arial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22"/>
      <color indexed="8"/>
      <name val="Calibri"/>
      <family val="0"/>
    </font>
    <font>
      <sz val="2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0"/>
    </font>
    <font>
      <sz val="10"/>
      <color rgb="FF000000"/>
      <name val="Verdana"/>
      <family val="0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8" tint="-0.4999699890613556"/>
      <name val="Century"/>
      <family val="1"/>
    </font>
    <font>
      <b/>
      <i/>
      <sz val="18"/>
      <color theme="7" tint="-0.24997000396251678"/>
      <name val="Georgia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9"/>
      <color theme="1"/>
      <name val="Calibri"/>
      <family val="0"/>
    </font>
    <font>
      <b/>
      <u val="single"/>
      <sz val="11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u val="single"/>
      <sz val="16"/>
      <color theme="1"/>
      <name val="Calibri"/>
      <family val="0"/>
    </font>
    <font>
      <sz val="16"/>
      <color rgb="FF000000"/>
      <name val="Calibri"/>
      <family val="0"/>
    </font>
    <font>
      <sz val="26"/>
      <color theme="1"/>
      <name val="Calibri"/>
      <family val="0"/>
    </font>
    <font>
      <b/>
      <sz val="20"/>
      <color theme="1"/>
      <name val="Calibri"/>
      <family val="0"/>
    </font>
    <font>
      <b/>
      <sz val="24"/>
      <color theme="1"/>
      <name val="Calibri"/>
      <family val="0"/>
    </font>
    <font>
      <b/>
      <sz val="26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22"/>
      <color theme="1"/>
      <name val="Calibri"/>
      <family val="0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87" fillId="0" borderId="0" xfId="0" applyNumberFormat="1" applyFont="1" applyFill="1" applyAlignment="1">
      <alignment horizont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88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8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5" fontId="89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8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8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90" fillId="0" borderId="10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2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94" fillId="0" borderId="15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167" fontId="94" fillId="0" borderId="1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0" fontId="91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33" borderId="18" xfId="0" applyFont="1" applyFill="1" applyBorder="1" applyAlignment="1">
      <alignment horizontal="center" vertical="center" wrapText="1"/>
    </xf>
    <xf numFmtId="167" fontId="91" fillId="0" borderId="18" xfId="0" applyNumberFormat="1" applyFont="1" applyFill="1" applyBorder="1" applyAlignment="1">
      <alignment horizontal="center" vertical="center" wrapText="1"/>
    </xf>
    <xf numFmtId="168" fontId="27" fillId="0" borderId="19" xfId="0" applyNumberFormat="1" applyFont="1" applyFill="1" applyBorder="1" applyAlignment="1">
      <alignment horizontal="center" vertical="center" wrapText="1"/>
    </xf>
    <xf numFmtId="0" fontId="91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167" fontId="91" fillId="0" borderId="2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168" fontId="91" fillId="0" borderId="0" xfId="0" applyNumberFormat="1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43" fontId="29" fillId="34" borderId="21" xfId="0" applyNumberFormat="1" applyFont="1" applyFill="1" applyBorder="1" applyAlignment="1">
      <alignment/>
    </xf>
    <xf numFmtId="0" fontId="28" fillId="34" borderId="0" xfId="0" applyFont="1" applyFill="1" applyAlignment="1">
      <alignment horizontal="right"/>
    </xf>
    <xf numFmtId="44" fontId="29" fillId="35" borderId="22" xfId="0" applyNumberFormat="1" applyFont="1" applyFill="1" applyBorder="1" applyAlignment="1">
      <alignment/>
    </xf>
    <xf numFmtId="44" fontId="29" fillId="35" borderId="23" xfId="0" applyNumberFormat="1" applyFont="1" applyFill="1" applyBorder="1" applyAlignment="1">
      <alignment/>
    </xf>
    <xf numFmtId="0" fontId="28" fillId="34" borderId="0" xfId="0" applyFont="1" applyFill="1" applyAlignment="1">
      <alignment horizontal="left" indent="15"/>
    </xf>
    <xf numFmtId="0" fontId="28" fillId="34" borderId="0" xfId="0" applyFont="1" applyFill="1" applyAlignment="1">
      <alignment/>
    </xf>
    <xf numFmtId="0" fontId="30" fillId="36" borderId="0" xfId="0" applyFont="1" applyFill="1" applyAlignment="1">
      <alignment/>
    </xf>
    <xf numFmtId="0" fontId="95" fillId="36" borderId="0" xfId="0" applyFont="1" applyFill="1" applyAlignment="1">
      <alignment horizontal="left"/>
    </xf>
    <xf numFmtId="43" fontId="29" fillId="34" borderId="24" xfId="0" applyNumberFormat="1" applyFont="1" applyFill="1" applyBorder="1" applyAlignment="1">
      <alignment/>
    </xf>
    <xf numFmtId="43" fontId="29" fillId="34" borderId="14" xfId="0" applyNumberFormat="1" applyFont="1" applyFill="1" applyBorder="1" applyAlignment="1">
      <alignment/>
    </xf>
    <xf numFmtId="44" fontId="29" fillId="35" borderId="20" xfId="0" applyNumberFormat="1" applyFont="1" applyFill="1" applyBorder="1" applyAlignment="1">
      <alignment/>
    </xf>
    <xf numFmtId="44" fontId="29" fillId="35" borderId="25" xfId="0" applyNumberFormat="1" applyFont="1" applyFill="1" applyBorder="1" applyAlignment="1">
      <alignment/>
    </xf>
    <xf numFmtId="44" fontId="96" fillId="37" borderId="22" xfId="0" applyNumberFormat="1" applyFont="1" applyFill="1" applyBorder="1" applyAlignment="1">
      <alignment/>
    </xf>
    <xf numFmtId="44" fontId="96" fillId="37" borderId="23" xfId="0" applyNumberFormat="1" applyFont="1" applyFill="1" applyBorder="1" applyAlignment="1">
      <alignment/>
    </xf>
    <xf numFmtId="0" fontId="86" fillId="0" borderId="18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98" fillId="0" borderId="18" xfId="0" applyFont="1" applyBorder="1" applyAlignment="1">
      <alignment horizontal="center" vertical="center"/>
    </xf>
    <xf numFmtId="18" fontId="0" fillId="0" borderId="0" xfId="0" applyNumberFormat="1" applyAlignment="1">
      <alignment/>
    </xf>
    <xf numFmtId="0" fontId="99" fillId="0" borderId="18" xfId="0" applyFont="1" applyBorder="1" applyAlignment="1">
      <alignment horizontal="center" vertical="center"/>
    </xf>
    <xf numFmtId="0" fontId="100" fillId="0" borderId="0" xfId="0" applyFont="1" applyAlignment="1">
      <alignment/>
    </xf>
    <xf numFmtId="0" fontId="99" fillId="0" borderId="0" xfId="0" applyFont="1" applyAlignment="1">
      <alignment horizontal="center" vertical="center"/>
    </xf>
    <xf numFmtId="0" fontId="100" fillId="0" borderId="18" xfId="0" applyFont="1" applyBorder="1" applyAlignment="1">
      <alignment/>
    </xf>
    <xf numFmtId="0" fontId="100" fillId="0" borderId="0" xfId="0" applyFont="1" applyAlignment="1">
      <alignment horizontal="center"/>
    </xf>
    <xf numFmtId="0" fontId="101" fillId="0" borderId="18" xfId="0" applyFont="1" applyBorder="1" applyAlignment="1">
      <alignment horizontal="center" vertical="center"/>
    </xf>
    <xf numFmtId="0" fontId="88" fillId="0" borderId="18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0" fillId="0" borderId="18" xfId="0" applyFont="1" applyBorder="1" applyAlignment="1">
      <alignment horizontal="center"/>
    </xf>
    <xf numFmtId="0" fontId="88" fillId="0" borderId="26" xfId="0" applyFont="1" applyBorder="1" applyAlignment="1">
      <alignment horizontal="center" vertical="center"/>
    </xf>
    <xf numFmtId="0" fontId="100" fillId="0" borderId="26" xfId="0" applyFont="1" applyBorder="1" applyAlignment="1">
      <alignment/>
    </xf>
    <xf numFmtId="170" fontId="100" fillId="0" borderId="0" xfId="0" applyNumberFormat="1" applyFont="1" applyAlignment="1">
      <alignment horizontal="center"/>
    </xf>
    <xf numFmtId="0" fontId="100" fillId="0" borderId="18" xfId="0" applyFont="1" applyBorder="1" applyAlignment="1">
      <alignment horizontal="center" vertical="center"/>
    </xf>
    <xf numFmtId="6" fontId="100" fillId="0" borderId="18" xfId="0" applyNumberFormat="1" applyFont="1" applyBorder="1" applyAlignment="1">
      <alignment horizontal="center"/>
    </xf>
    <xf numFmtId="170" fontId="100" fillId="0" borderId="18" xfId="0" applyNumberFormat="1" applyFont="1" applyBorder="1" applyAlignment="1">
      <alignment horizontal="center"/>
    </xf>
    <xf numFmtId="16" fontId="100" fillId="0" borderId="18" xfId="0" applyNumberFormat="1" applyFont="1" applyBorder="1" applyAlignment="1">
      <alignment horizontal="center"/>
    </xf>
    <xf numFmtId="0" fontId="102" fillId="0" borderId="18" xfId="0" applyFont="1" applyBorder="1" applyAlignment="1">
      <alignment/>
    </xf>
    <xf numFmtId="0" fontId="102" fillId="0" borderId="27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86" fillId="0" borderId="10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90" fillId="0" borderId="11" xfId="0" applyFont="1" applyFill="1" applyBorder="1" applyAlignment="1">
      <alignment horizontal="center" vertical="center"/>
    </xf>
    <xf numFmtId="168" fontId="27" fillId="0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3" fillId="0" borderId="18" xfId="0" applyFont="1" applyBorder="1" applyAlignment="1">
      <alignment horizontal="center" vertical="center"/>
    </xf>
    <xf numFmtId="0" fontId="103" fillId="0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8" xfId="0" applyFont="1" applyBorder="1" applyAlignment="1">
      <alignment/>
    </xf>
    <xf numFmtId="18" fontId="3" fillId="6" borderId="18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left"/>
    </xf>
    <xf numFmtId="0" fontId="0" fillId="6" borderId="18" xfId="0" applyFill="1" applyBorder="1" applyAlignment="1">
      <alignment horizontal="center"/>
    </xf>
    <xf numFmtId="18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6" borderId="18" xfId="0" applyFont="1" applyFill="1" applyBorder="1" applyAlignment="1">
      <alignment/>
    </xf>
    <xf numFmtId="0" fontId="104" fillId="0" borderId="0" xfId="0" applyFont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106" fillId="0" borderId="18" xfId="0" applyFont="1" applyBorder="1" applyAlignment="1">
      <alignment horizontal="center" vertical="center"/>
    </xf>
    <xf numFmtId="0" fontId="106" fillId="0" borderId="26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28" fillId="38" borderId="29" xfId="57" applyFont="1" applyFill="1" applyBorder="1" applyAlignment="1">
      <alignment horizontal="left"/>
      <protection/>
    </xf>
    <xf numFmtId="0" fontId="28" fillId="38" borderId="30" xfId="57" applyFont="1" applyFill="1" applyBorder="1" applyAlignment="1">
      <alignment horizontal="left"/>
      <protection/>
    </xf>
    <xf numFmtId="0" fontId="28" fillId="38" borderId="30" xfId="57" applyFont="1" applyFill="1" applyBorder="1" applyAlignment="1">
      <alignment horizontal="center"/>
      <protection/>
    </xf>
    <xf numFmtId="0" fontId="0" fillId="0" borderId="31" xfId="0" applyBorder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28" fillId="39" borderId="32" xfId="57" applyFont="1" applyFill="1" applyBorder="1">
      <alignment/>
      <protection/>
    </xf>
    <xf numFmtId="0" fontId="28" fillId="38" borderId="0" xfId="57" applyFont="1" applyFill="1" applyBorder="1" applyAlignment="1">
      <alignment horizontal="left"/>
      <protection/>
    </xf>
    <xf numFmtId="0" fontId="0" fillId="0" borderId="33" xfId="0" applyBorder="1" applyAlignment="1">
      <alignment/>
    </xf>
    <xf numFmtId="171" fontId="29" fillId="38" borderId="0" xfId="47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28" fillId="38" borderId="35" xfId="57" applyFont="1" applyFill="1" applyBorder="1" applyAlignment="1">
      <alignment horizontal="left" indent="5"/>
      <protection/>
    </xf>
    <xf numFmtId="0" fontId="30" fillId="38" borderId="35" xfId="57" applyFont="1" applyFill="1" applyBorder="1">
      <alignment/>
      <protection/>
    </xf>
    <xf numFmtId="0" fontId="28" fillId="38" borderId="0" xfId="57" applyFont="1" applyFill="1" applyBorder="1" applyAlignment="1">
      <alignment horizontal="right"/>
      <protection/>
    </xf>
    <xf numFmtId="171" fontId="28" fillId="40" borderId="26" xfId="47" applyNumberFormat="1" applyFont="1" applyFill="1" applyBorder="1" applyAlignment="1">
      <alignment/>
    </xf>
    <xf numFmtId="0" fontId="0" fillId="0" borderId="36" xfId="0" applyBorder="1" applyAlignment="1">
      <alignment/>
    </xf>
    <xf numFmtId="0" fontId="28" fillId="38" borderId="35" xfId="57" applyFont="1" applyFill="1" applyBorder="1" applyAlignment="1">
      <alignment horizontal="left" indent="15"/>
      <protection/>
    </xf>
    <xf numFmtId="171" fontId="29" fillId="38" borderId="0" xfId="47" applyNumberFormat="1" applyFont="1" applyFill="1" applyBorder="1" applyAlignment="1">
      <alignment/>
    </xf>
    <xf numFmtId="0" fontId="28" fillId="38" borderId="35" xfId="57" applyFont="1" applyFill="1" applyBorder="1" applyAlignment="1">
      <alignment horizontal="left"/>
      <protection/>
    </xf>
    <xf numFmtId="0" fontId="28" fillId="38" borderId="35" xfId="57" applyFont="1" applyFill="1" applyBorder="1" applyAlignment="1">
      <alignment/>
      <protection/>
    </xf>
    <xf numFmtId="0" fontId="28" fillId="38" borderId="0" xfId="57" applyFont="1" applyFill="1" applyBorder="1" applyAlignment="1">
      <alignment/>
      <protection/>
    </xf>
    <xf numFmtId="0" fontId="28" fillId="38" borderId="35" xfId="57" applyFont="1" applyFill="1" applyBorder="1" applyAlignment="1">
      <alignment horizontal="left" indent="10"/>
      <protection/>
    </xf>
    <xf numFmtId="169" fontId="29" fillId="38" borderId="0" xfId="44" applyNumberFormat="1" applyFont="1" applyFill="1" applyBorder="1" applyAlignment="1">
      <alignment/>
    </xf>
    <xf numFmtId="0" fontId="30" fillId="38" borderId="0" xfId="57" applyFont="1" applyFill="1" applyBorder="1">
      <alignment/>
      <protection/>
    </xf>
    <xf numFmtId="171" fontId="31" fillId="41" borderId="26" xfId="47" applyNumberFormat="1" applyFont="1" applyFill="1" applyBorder="1" applyAlignment="1">
      <alignment/>
    </xf>
    <xf numFmtId="0" fontId="107" fillId="0" borderId="0" xfId="0" applyFont="1" applyAlignment="1">
      <alignment/>
    </xf>
    <xf numFmtId="0" fontId="107" fillId="0" borderId="0" xfId="0" applyNumberFormat="1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1" fontId="107" fillId="0" borderId="0" xfId="0" applyNumberFormat="1" applyFont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18" fontId="48" fillId="6" borderId="18" xfId="0" applyNumberFormat="1" applyFont="1" applyFill="1" applyBorder="1" applyAlignment="1">
      <alignment horizontal="center"/>
    </xf>
    <xf numFmtId="0" fontId="48" fillId="6" borderId="18" xfId="0" applyFont="1" applyFill="1" applyBorder="1" applyAlignment="1">
      <alignment horizontal="center"/>
    </xf>
    <xf numFmtId="0" fontId="48" fillId="6" borderId="18" xfId="0" applyFont="1" applyFill="1" applyBorder="1" applyAlignment="1">
      <alignment horizontal="left"/>
    </xf>
    <xf numFmtId="0" fontId="107" fillId="6" borderId="18" xfId="0" applyFont="1" applyFill="1" applyBorder="1" applyAlignment="1">
      <alignment horizontal="center"/>
    </xf>
    <xf numFmtId="18" fontId="48" fillId="0" borderId="18" xfId="0" applyNumberFormat="1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107" fillId="0" borderId="18" xfId="0" applyFont="1" applyFill="1" applyBorder="1" applyAlignment="1">
      <alignment/>
    </xf>
    <xf numFmtId="0" fontId="107" fillId="0" borderId="18" xfId="0" applyFont="1" applyFill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6" borderId="18" xfId="0" applyFont="1" applyFill="1" applyBorder="1" applyAlignment="1">
      <alignment/>
    </xf>
    <xf numFmtId="166" fontId="88" fillId="0" borderId="0" xfId="45" applyNumberFormat="1" applyFont="1" applyAlignment="1">
      <alignment horizontal="center" vertical="center"/>
    </xf>
    <xf numFmtId="166" fontId="107" fillId="0" borderId="0" xfId="45" applyNumberFormat="1" applyFont="1" applyAlignment="1">
      <alignment horizontal="center" vertical="center"/>
    </xf>
    <xf numFmtId="166" fontId="107" fillId="0" borderId="0" xfId="45" applyNumberFormat="1" applyFont="1" applyAlignment="1">
      <alignment/>
    </xf>
    <xf numFmtId="166" fontId="22" fillId="0" borderId="18" xfId="45" applyNumberFormat="1" applyFont="1" applyFill="1" applyBorder="1" applyAlignment="1">
      <alignment horizontal="center"/>
    </xf>
    <xf numFmtId="166" fontId="48" fillId="6" borderId="18" xfId="45" applyNumberFormat="1" applyFont="1" applyFill="1" applyBorder="1" applyAlignment="1">
      <alignment horizontal="center"/>
    </xf>
    <xf numFmtId="166" fontId="48" fillId="0" borderId="18" xfId="45" applyNumberFormat="1" applyFont="1" applyFill="1" applyBorder="1" applyAlignment="1">
      <alignment horizontal="center"/>
    </xf>
    <xf numFmtId="166" fontId="104" fillId="0" borderId="0" xfId="0" applyNumberFormat="1" applyFont="1" applyAlignment="1">
      <alignment horizontal="center" vertical="center"/>
    </xf>
    <xf numFmtId="0" fontId="104" fillId="0" borderId="0" xfId="0" applyNumberFormat="1" applyFont="1" applyAlignment="1">
      <alignment horizontal="center" vertical="center"/>
    </xf>
    <xf numFmtId="1" fontId="104" fillId="0" borderId="0" xfId="0" applyNumberFormat="1" applyFont="1" applyAlignment="1">
      <alignment horizontal="center" vertical="center"/>
    </xf>
    <xf numFmtId="0" fontId="104" fillId="0" borderId="0" xfId="0" applyFont="1" applyAlignment="1">
      <alignment/>
    </xf>
    <xf numFmtId="0" fontId="108" fillId="0" borderId="0" xfId="0" applyFont="1" applyAlignment="1">
      <alignment horizontal="center" vertical="center"/>
    </xf>
    <xf numFmtId="166" fontId="108" fillId="0" borderId="0" xfId="0" applyNumberFormat="1" applyFont="1" applyAlignment="1">
      <alignment horizontal="center" vertical="center"/>
    </xf>
    <xf numFmtId="0" fontId="108" fillId="0" borderId="0" xfId="0" applyNumberFormat="1" applyFont="1" applyAlignment="1">
      <alignment horizontal="center" vertical="center"/>
    </xf>
    <xf numFmtId="1" fontId="108" fillId="0" borderId="0" xfId="0" applyNumberFormat="1" applyFont="1" applyAlignment="1">
      <alignment horizontal="center" vertical="center"/>
    </xf>
    <xf numFmtId="1" fontId="105" fillId="0" borderId="0" xfId="0" applyNumberFormat="1" applyFont="1" applyAlignment="1">
      <alignment horizontal="center" vertical="center"/>
    </xf>
    <xf numFmtId="166" fontId="105" fillId="0" borderId="0" xfId="0" applyNumberFormat="1" applyFont="1" applyAlignment="1">
      <alignment horizontal="center" vertical="center"/>
    </xf>
    <xf numFmtId="0" fontId="105" fillId="0" borderId="0" xfId="0" applyNumberFormat="1" applyFont="1" applyAlignment="1">
      <alignment horizontal="center" vertical="center"/>
    </xf>
    <xf numFmtId="0" fontId="105" fillId="0" borderId="0" xfId="0" applyFont="1" applyAlignment="1">
      <alignment/>
    </xf>
    <xf numFmtId="1" fontId="95" fillId="0" borderId="0" xfId="0" applyNumberFormat="1" applyFont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109" fillId="0" borderId="18" xfId="0" applyFont="1" applyBorder="1" applyAlignment="1">
      <alignment horizontal="center" vertical="center"/>
    </xf>
    <xf numFmtId="0" fontId="110" fillId="0" borderId="18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00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44" fillId="41" borderId="35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5" fillId="41" borderId="35" xfId="57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28" fillId="38" borderId="35" xfId="57" applyFont="1" applyFill="1" applyBorder="1" applyAlignment="1">
      <alignment horizontal="left" indent="5"/>
      <protection/>
    </xf>
    <xf numFmtId="0" fontId="0" fillId="0" borderId="0" xfId="0" applyAlignment="1">
      <alignment/>
    </xf>
    <xf numFmtId="0" fontId="28" fillId="38" borderId="35" xfId="57" applyFont="1" applyFill="1" applyBorder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590550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1.v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22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66FF"/>
  </sheetPr>
  <dimension ref="A1:L103"/>
  <sheetViews>
    <sheetView tabSelected="1" zoomScale="125" zoomScaleNormal="125" workbookViewId="0" topLeftCell="A1">
      <selection activeCell="A2" sqref="A2"/>
    </sheetView>
  </sheetViews>
  <sheetFormatPr defaultColWidth="11.421875" defaultRowHeight="15"/>
  <cols>
    <col min="1" max="1" width="14.140625" style="3" customWidth="1"/>
    <col min="2" max="2" width="21.140625" style="3" customWidth="1"/>
    <col min="3" max="3" width="24.421875" style="3" customWidth="1"/>
    <col min="4" max="4" width="25.140625" style="3" customWidth="1"/>
    <col min="5" max="5" width="13.140625" style="3" customWidth="1"/>
    <col min="6" max="6" width="12.00390625" style="3" customWidth="1"/>
    <col min="7" max="7" width="11.00390625" style="0" customWidth="1"/>
    <col min="8" max="8" width="11.140625" style="0" customWidth="1"/>
    <col min="9" max="9" width="12.28125" style="0" customWidth="1"/>
    <col min="10" max="10" width="10.28125" style="0" customWidth="1"/>
    <col min="11" max="12" width="10.8515625" style="2" customWidth="1"/>
    <col min="13" max="16384" width="10.8515625" style="3" customWidth="1"/>
  </cols>
  <sheetData>
    <row r="1" spans="1:12" s="7" customFormat="1" ht="13.5">
      <c r="A1" s="67" t="s">
        <v>32</v>
      </c>
      <c r="B1" s="67" t="s">
        <v>18</v>
      </c>
      <c r="C1" s="67" t="s">
        <v>17</v>
      </c>
      <c r="D1" s="67" t="s">
        <v>3</v>
      </c>
      <c r="E1" s="68" t="s">
        <v>30</v>
      </c>
      <c r="F1" s="68" t="s">
        <v>31</v>
      </c>
      <c r="G1"/>
      <c r="H1"/>
      <c r="I1"/>
      <c r="J1"/>
      <c r="K1" s="2"/>
      <c r="L1" s="2"/>
    </row>
    <row r="2" spans="1:6" ht="13.5">
      <c r="A2" s="69"/>
      <c r="B2" s="69"/>
      <c r="C2" s="69"/>
      <c r="D2" s="69"/>
      <c r="E2" s="69"/>
      <c r="F2" s="69"/>
    </row>
    <row r="3" spans="1:6" ht="13.5">
      <c r="A3" s="69"/>
      <c r="B3" s="69"/>
      <c r="C3" s="69"/>
      <c r="D3" s="69"/>
      <c r="E3" s="69"/>
      <c r="F3" s="69"/>
    </row>
    <row r="4" spans="1:6" ht="13.5">
      <c r="A4" s="69"/>
      <c r="B4" s="69"/>
      <c r="C4" s="69"/>
      <c r="D4" s="69"/>
      <c r="E4" s="69"/>
      <c r="F4" s="69"/>
    </row>
    <row r="5" spans="1:6" ht="13.5">
      <c r="A5" s="69"/>
      <c r="B5" s="69"/>
      <c r="C5" s="69"/>
      <c r="D5" s="69"/>
      <c r="E5" s="69"/>
      <c r="F5" s="69"/>
    </row>
    <row r="6" spans="1:6" ht="13.5">
      <c r="A6" s="69"/>
      <c r="B6" s="69"/>
      <c r="C6" s="69"/>
      <c r="D6" s="69"/>
      <c r="E6" s="69"/>
      <c r="F6" s="69"/>
    </row>
    <row r="7" spans="1:6" ht="13.5">
      <c r="A7" s="69"/>
      <c r="B7" s="69"/>
      <c r="C7" s="69"/>
      <c r="D7" s="69"/>
      <c r="E7" s="69"/>
      <c r="F7" s="69"/>
    </row>
    <row r="8" spans="1:6" ht="13.5">
      <c r="A8" s="69"/>
      <c r="B8" s="69"/>
      <c r="C8" s="69"/>
      <c r="D8" s="69"/>
      <c r="E8" s="69"/>
      <c r="F8" s="69"/>
    </row>
    <row r="9" spans="1:6" ht="13.5">
      <c r="A9" s="69"/>
      <c r="B9" s="69"/>
      <c r="C9" s="69"/>
      <c r="D9" s="69"/>
      <c r="E9" s="69"/>
      <c r="F9" s="69"/>
    </row>
    <row r="10" spans="1:6" ht="13.5">
      <c r="A10" s="69"/>
      <c r="B10" s="69"/>
      <c r="C10" s="69"/>
      <c r="D10" s="69"/>
      <c r="E10" s="69"/>
      <c r="F10" s="69"/>
    </row>
    <row r="11" spans="1:6" ht="13.5">
      <c r="A11" s="69"/>
      <c r="B11" s="69"/>
      <c r="C11" s="69"/>
      <c r="D11" s="69"/>
      <c r="E11" s="69"/>
      <c r="F11" s="69"/>
    </row>
    <row r="12" spans="1:6" ht="13.5">
      <c r="A12" s="69"/>
      <c r="B12" s="69"/>
      <c r="C12" s="69"/>
      <c r="D12" s="69"/>
      <c r="E12" s="69"/>
      <c r="F12" s="69"/>
    </row>
    <row r="13" spans="1:6" ht="13.5">
      <c r="A13" s="69"/>
      <c r="B13" s="69"/>
      <c r="C13" s="69"/>
      <c r="D13" s="69"/>
      <c r="E13" s="69"/>
      <c r="F13" s="69"/>
    </row>
    <row r="14" ht="13.5"/>
    <row r="15" ht="13.5"/>
    <row r="16" ht="13.5"/>
    <row r="19" spans="1:12" ht="13.5">
      <c r="A19" s="71" t="s">
        <v>32</v>
      </c>
      <c r="B19" s="71" t="s">
        <v>18</v>
      </c>
      <c r="C19" s="71" t="s">
        <v>17</v>
      </c>
      <c r="D19" s="71" t="s">
        <v>3</v>
      </c>
      <c r="E19" s="68" t="s">
        <v>30</v>
      </c>
      <c r="F19" s="68" t="s">
        <v>31</v>
      </c>
      <c r="K19" s="3"/>
      <c r="L19" s="3"/>
    </row>
    <row r="20" spans="1:10" s="2" customFormat="1" ht="13.5">
      <c r="A20" s="69"/>
      <c r="B20" s="69"/>
      <c r="C20" s="69"/>
      <c r="D20" s="69"/>
      <c r="E20" s="69"/>
      <c r="F20" s="69"/>
      <c r="G20"/>
      <c r="H20"/>
      <c r="I20"/>
      <c r="J20"/>
    </row>
    <row r="21" spans="1:12" ht="13.5">
      <c r="A21" s="69"/>
      <c r="B21" s="69"/>
      <c r="C21" s="69"/>
      <c r="D21" s="69"/>
      <c r="E21" s="69"/>
      <c r="F21" s="69"/>
      <c r="K21" s="3"/>
      <c r="L21" s="3"/>
    </row>
    <row r="22" spans="1:12" ht="13.5">
      <c r="A22" s="69"/>
      <c r="B22" s="69"/>
      <c r="C22" s="69"/>
      <c r="D22" s="69"/>
      <c r="E22" s="69"/>
      <c r="F22" s="69"/>
      <c r="K22" s="3"/>
      <c r="L22" s="3"/>
    </row>
    <row r="23" spans="1:12" ht="13.5">
      <c r="A23" s="69"/>
      <c r="B23" s="69"/>
      <c r="C23" s="69"/>
      <c r="D23" s="69"/>
      <c r="E23" s="69"/>
      <c r="F23" s="69"/>
      <c r="K23" s="3"/>
      <c r="L23" s="3"/>
    </row>
    <row r="24" spans="1:12" ht="13.5">
      <c r="A24" s="69"/>
      <c r="B24" s="69"/>
      <c r="C24" s="69"/>
      <c r="D24" s="69"/>
      <c r="E24" s="69"/>
      <c r="F24" s="69"/>
      <c r="K24" s="3"/>
      <c r="L24" s="3"/>
    </row>
    <row r="25" spans="1:12" ht="13.5">
      <c r="A25" s="69"/>
      <c r="B25" s="69"/>
      <c r="C25" s="69"/>
      <c r="D25" s="69"/>
      <c r="E25" s="69"/>
      <c r="F25" s="69"/>
      <c r="K25" s="3"/>
      <c r="L25" s="3"/>
    </row>
    <row r="26" spans="1:12" ht="13.5">
      <c r="A26" s="69"/>
      <c r="B26" s="69"/>
      <c r="C26" s="69"/>
      <c r="D26" s="69"/>
      <c r="E26" s="69"/>
      <c r="F26" s="69"/>
      <c r="K26" s="3"/>
      <c r="L26" s="3"/>
    </row>
    <row r="27" spans="1:12" ht="13.5">
      <c r="A27" s="69"/>
      <c r="B27" s="69"/>
      <c r="C27" s="69"/>
      <c r="D27" s="69"/>
      <c r="E27" s="69"/>
      <c r="F27" s="69"/>
      <c r="K27" s="3"/>
      <c r="L27" s="3"/>
    </row>
    <row r="28" spans="1:12" ht="13.5">
      <c r="A28" s="69"/>
      <c r="B28" s="69"/>
      <c r="C28" s="69"/>
      <c r="D28" s="69"/>
      <c r="E28" s="69"/>
      <c r="F28" s="69"/>
      <c r="K28" s="3"/>
      <c r="L28" s="3"/>
    </row>
    <row r="29" spans="1:12" ht="13.5">
      <c r="A29" s="69"/>
      <c r="B29" s="69"/>
      <c r="C29" s="69"/>
      <c r="D29" s="69"/>
      <c r="E29" s="69"/>
      <c r="F29" s="69"/>
      <c r="K29" s="3"/>
      <c r="L29" s="3"/>
    </row>
    <row r="30" spans="1:12" ht="13.5">
      <c r="A30" s="69"/>
      <c r="B30" s="69"/>
      <c r="C30" s="69"/>
      <c r="D30" s="69"/>
      <c r="E30" s="69"/>
      <c r="F30" s="69"/>
      <c r="K30" s="3"/>
      <c r="L30" s="3"/>
    </row>
    <row r="31" spans="1:12" ht="13.5">
      <c r="A31" s="69"/>
      <c r="B31" s="69"/>
      <c r="C31" s="69"/>
      <c r="D31" s="69"/>
      <c r="E31" s="69"/>
      <c r="F31" s="69"/>
      <c r="K31" s="3"/>
      <c r="L31" s="3"/>
    </row>
    <row r="32" ht="13.5"/>
    <row r="33" ht="13.5"/>
    <row r="34" ht="13.5"/>
    <row r="35" spans="1:12" ht="13.5">
      <c r="A35" s="11"/>
      <c r="K35" s="3"/>
      <c r="L35" s="3"/>
    </row>
    <row r="36" spans="1:12" ht="13.5">
      <c r="A36" s="11"/>
      <c r="K36" s="3"/>
      <c r="L36" s="3"/>
    </row>
    <row r="37" spans="1:12" ht="13.5">
      <c r="A37" s="67" t="s">
        <v>32</v>
      </c>
      <c r="B37" s="67" t="s">
        <v>18</v>
      </c>
      <c r="C37" s="67" t="s">
        <v>17</v>
      </c>
      <c r="D37" s="67" t="s">
        <v>3</v>
      </c>
      <c r="E37" s="68" t="s">
        <v>30</v>
      </c>
      <c r="F37" s="68" t="s">
        <v>31</v>
      </c>
      <c r="K37" s="3"/>
      <c r="L37" s="3"/>
    </row>
    <row r="38" spans="1:10" s="2" customFormat="1" ht="13.5">
      <c r="A38" s="69"/>
      <c r="B38" s="69"/>
      <c r="C38" s="69"/>
      <c r="D38" s="69"/>
      <c r="E38" s="69"/>
      <c r="F38" s="69"/>
      <c r="G38"/>
      <c r="H38"/>
      <c r="I38"/>
      <c r="J38"/>
    </row>
    <row r="39" spans="1:10" s="2" customFormat="1" ht="13.5">
      <c r="A39" s="69"/>
      <c r="B39" s="69"/>
      <c r="C39" s="69"/>
      <c r="D39" s="69"/>
      <c r="E39" s="69"/>
      <c r="F39" s="69"/>
      <c r="G39"/>
      <c r="H39"/>
      <c r="I39"/>
      <c r="J39"/>
    </row>
    <row r="40" spans="1:10" s="2" customFormat="1" ht="13.5">
      <c r="A40" s="69"/>
      <c r="B40" s="69"/>
      <c r="C40" s="69"/>
      <c r="D40" s="69"/>
      <c r="E40" s="69"/>
      <c r="F40" s="69"/>
      <c r="G40"/>
      <c r="H40"/>
      <c r="I40"/>
      <c r="J40"/>
    </row>
    <row r="41" spans="1:10" s="2" customFormat="1" ht="13.5">
      <c r="A41" s="69"/>
      <c r="B41" s="69"/>
      <c r="C41" s="69"/>
      <c r="D41" s="69"/>
      <c r="E41" s="69"/>
      <c r="F41" s="69"/>
      <c r="G41"/>
      <c r="H41"/>
      <c r="I41"/>
      <c r="J41"/>
    </row>
    <row r="42" spans="1:10" s="2" customFormat="1" ht="13.5">
      <c r="A42" s="69"/>
      <c r="B42" s="69"/>
      <c r="C42" s="69"/>
      <c r="D42" s="69"/>
      <c r="E42" s="69"/>
      <c r="F42" s="69"/>
      <c r="G42"/>
      <c r="H42"/>
      <c r="I42"/>
      <c r="J42"/>
    </row>
    <row r="43" spans="1:10" s="2" customFormat="1" ht="13.5">
      <c r="A43" s="69"/>
      <c r="B43" s="69"/>
      <c r="C43" s="69"/>
      <c r="D43" s="69"/>
      <c r="E43" s="69"/>
      <c r="F43" s="69"/>
      <c r="G43"/>
      <c r="H43"/>
      <c r="I43"/>
      <c r="J43"/>
    </row>
    <row r="44" spans="1:10" s="2" customFormat="1" ht="13.5">
      <c r="A44" s="69"/>
      <c r="B44" s="69"/>
      <c r="C44" s="69"/>
      <c r="D44" s="69"/>
      <c r="E44" s="69"/>
      <c r="F44" s="69"/>
      <c r="G44"/>
      <c r="H44"/>
      <c r="I44"/>
      <c r="J44"/>
    </row>
    <row r="45" spans="1:10" s="2" customFormat="1" ht="13.5">
      <c r="A45" s="69"/>
      <c r="B45" s="69"/>
      <c r="C45" s="69"/>
      <c r="D45" s="69"/>
      <c r="E45" s="69"/>
      <c r="F45" s="69"/>
      <c r="G45"/>
      <c r="H45"/>
      <c r="I45"/>
      <c r="J45"/>
    </row>
    <row r="46" spans="1:10" s="2" customFormat="1" ht="13.5">
      <c r="A46" s="69"/>
      <c r="B46" s="69"/>
      <c r="C46" s="69"/>
      <c r="D46" s="69"/>
      <c r="E46" s="69"/>
      <c r="F46" s="69"/>
      <c r="G46"/>
      <c r="H46"/>
      <c r="I46"/>
      <c r="J46"/>
    </row>
    <row r="47" spans="1:10" s="2" customFormat="1" ht="13.5">
      <c r="A47" s="69"/>
      <c r="B47" s="69"/>
      <c r="C47" s="69"/>
      <c r="D47" s="69"/>
      <c r="E47" s="69"/>
      <c r="F47" s="69"/>
      <c r="G47"/>
      <c r="H47"/>
      <c r="I47"/>
      <c r="J47"/>
    </row>
    <row r="48" spans="1:10" s="2" customFormat="1" ht="13.5">
      <c r="A48" s="69"/>
      <c r="B48" s="69"/>
      <c r="C48" s="69"/>
      <c r="D48" s="69"/>
      <c r="E48" s="69"/>
      <c r="F48" s="69"/>
      <c r="G48"/>
      <c r="H48"/>
      <c r="I48"/>
      <c r="J48"/>
    </row>
    <row r="49" spans="1:10" s="2" customFormat="1" ht="13.5">
      <c r="A49" s="69"/>
      <c r="B49" s="69"/>
      <c r="C49" s="69"/>
      <c r="D49" s="69"/>
      <c r="E49" s="69"/>
      <c r="F49" s="69"/>
      <c r="G49"/>
      <c r="H49"/>
      <c r="I49"/>
      <c r="J49"/>
    </row>
    <row r="50" ht="13.5"/>
    <row r="51" ht="13.5"/>
    <row r="52" ht="13.5"/>
    <row r="55" spans="1:12" ht="13.5">
      <c r="A55" s="67" t="s">
        <v>32</v>
      </c>
      <c r="B55" s="67" t="s">
        <v>18</v>
      </c>
      <c r="C55" s="67" t="s">
        <v>17</v>
      </c>
      <c r="D55" s="67" t="s">
        <v>3</v>
      </c>
      <c r="E55" s="68" t="s">
        <v>30</v>
      </c>
      <c r="F55" s="68" t="s">
        <v>31</v>
      </c>
      <c r="K55" s="3"/>
      <c r="L55" s="3"/>
    </row>
    <row r="56" spans="1:10" s="2" customFormat="1" ht="13.5">
      <c r="A56" s="69"/>
      <c r="B56" s="69"/>
      <c r="C56" s="69"/>
      <c r="D56" s="69"/>
      <c r="E56" s="69"/>
      <c r="F56" s="69"/>
      <c r="G56"/>
      <c r="H56"/>
      <c r="I56"/>
      <c r="J56"/>
    </row>
    <row r="57" spans="1:10" s="2" customFormat="1" ht="13.5">
      <c r="A57" s="69"/>
      <c r="B57" s="69"/>
      <c r="C57" s="69"/>
      <c r="D57" s="69"/>
      <c r="E57" s="69"/>
      <c r="F57" s="69"/>
      <c r="G57"/>
      <c r="H57"/>
      <c r="I57"/>
      <c r="J57"/>
    </row>
    <row r="58" spans="1:10" s="2" customFormat="1" ht="13.5">
      <c r="A58" s="69"/>
      <c r="B58" s="69"/>
      <c r="C58" s="69"/>
      <c r="D58" s="69"/>
      <c r="E58" s="69"/>
      <c r="F58" s="69"/>
      <c r="G58"/>
      <c r="H58"/>
      <c r="I58"/>
      <c r="J58"/>
    </row>
    <row r="59" spans="1:10" s="2" customFormat="1" ht="13.5">
      <c r="A59" s="69"/>
      <c r="B59" s="69"/>
      <c r="C59" s="69"/>
      <c r="D59" s="69"/>
      <c r="E59" s="69"/>
      <c r="F59" s="69"/>
      <c r="G59"/>
      <c r="H59"/>
      <c r="I59"/>
      <c r="J59"/>
    </row>
    <row r="60" spans="1:10" s="2" customFormat="1" ht="13.5">
      <c r="A60" s="69"/>
      <c r="B60" s="69"/>
      <c r="C60" s="69"/>
      <c r="D60" s="69"/>
      <c r="E60" s="69"/>
      <c r="F60" s="69"/>
      <c r="G60"/>
      <c r="H60"/>
      <c r="I60"/>
      <c r="J60"/>
    </row>
    <row r="61" spans="1:10" s="2" customFormat="1" ht="13.5">
      <c r="A61" s="69"/>
      <c r="B61" s="69"/>
      <c r="C61" s="69"/>
      <c r="D61" s="69"/>
      <c r="E61" s="69"/>
      <c r="F61" s="69"/>
      <c r="G61"/>
      <c r="H61"/>
      <c r="I61"/>
      <c r="J61"/>
    </row>
    <row r="62" spans="1:10" s="2" customFormat="1" ht="13.5">
      <c r="A62" s="69"/>
      <c r="B62" s="69"/>
      <c r="C62" s="69"/>
      <c r="D62" s="69"/>
      <c r="E62" s="69"/>
      <c r="F62" s="69"/>
      <c r="G62"/>
      <c r="H62"/>
      <c r="I62"/>
      <c r="J62"/>
    </row>
    <row r="63" spans="1:10" s="2" customFormat="1" ht="13.5">
      <c r="A63" s="69"/>
      <c r="B63" s="69"/>
      <c r="C63" s="69"/>
      <c r="D63" s="69"/>
      <c r="E63" s="69"/>
      <c r="F63" s="69"/>
      <c r="G63"/>
      <c r="H63"/>
      <c r="I63"/>
      <c r="J63"/>
    </row>
    <row r="64" spans="1:10" s="2" customFormat="1" ht="13.5">
      <c r="A64" s="69"/>
      <c r="B64" s="69"/>
      <c r="C64" s="69"/>
      <c r="D64" s="69"/>
      <c r="E64" s="69"/>
      <c r="F64" s="69"/>
      <c r="G64"/>
      <c r="H64"/>
      <c r="I64"/>
      <c r="J64"/>
    </row>
    <row r="65" spans="1:10" s="2" customFormat="1" ht="13.5">
      <c r="A65" s="69"/>
      <c r="B65" s="69"/>
      <c r="C65" s="69"/>
      <c r="D65" s="69"/>
      <c r="E65" s="69"/>
      <c r="F65" s="69"/>
      <c r="G65"/>
      <c r="H65"/>
      <c r="I65"/>
      <c r="J65"/>
    </row>
    <row r="66" spans="1:10" s="2" customFormat="1" ht="13.5">
      <c r="A66" s="69"/>
      <c r="B66" s="69"/>
      <c r="C66" s="69"/>
      <c r="D66" s="69"/>
      <c r="E66" s="69"/>
      <c r="F66" s="69"/>
      <c r="G66"/>
      <c r="H66"/>
      <c r="I66"/>
      <c r="J66"/>
    </row>
    <row r="67" spans="1:10" s="2" customFormat="1" ht="13.5">
      <c r="A67" s="69"/>
      <c r="B67" s="69"/>
      <c r="C67" s="69"/>
      <c r="D67" s="69"/>
      <c r="E67" s="69"/>
      <c r="F67" s="69"/>
      <c r="G67"/>
      <c r="H67"/>
      <c r="I67"/>
      <c r="J67"/>
    </row>
    <row r="68" ht="13.5"/>
    <row r="69" ht="13.5"/>
    <row r="70" ht="13.5"/>
    <row r="73" spans="1:12" ht="13.5">
      <c r="A73" s="67" t="s">
        <v>32</v>
      </c>
      <c r="B73" s="67" t="s">
        <v>18</v>
      </c>
      <c r="C73" s="67" t="s">
        <v>17</v>
      </c>
      <c r="D73" s="67" t="s">
        <v>3</v>
      </c>
      <c r="E73" s="68" t="s">
        <v>30</v>
      </c>
      <c r="F73" s="68" t="s">
        <v>31</v>
      </c>
      <c r="K73" s="3"/>
      <c r="L73" s="3"/>
    </row>
    <row r="74" spans="1:10" s="2" customFormat="1" ht="13.5">
      <c r="A74" s="69"/>
      <c r="B74" s="69"/>
      <c r="C74" s="69"/>
      <c r="D74" s="69"/>
      <c r="E74" s="69"/>
      <c r="F74" s="69"/>
      <c r="G74"/>
      <c r="H74"/>
      <c r="I74"/>
      <c r="J74"/>
    </row>
    <row r="75" spans="1:10" s="2" customFormat="1" ht="13.5">
      <c r="A75" s="69"/>
      <c r="B75" s="69"/>
      <c r="C75" s="69"/>
      <c r="D75" s="69"/>
      <c r="E75" s="69"/>
      <c r="F75" s="69"/>
      <c r="G75"/>
      <c r="H75"/>
      <c r="I75"/>
      <c r="J75"/>
    </row>
    <row r="76" spans="1:10" s="2" customFormat="1" ht="13.5">
      <c r="A76" s="69"/>
      <c r="B76" s="69"/>
      <c r="C76" s="69"/>
      <c r="D76" s="69"/>
      <c r="E76" s="69"/>
      <c r="F76" s="69"/>
      <c r="G76"/>
      <c r="H76"/>
      <c r="I76"/>
      <c r="J76"/>
    </row>
    <row r="77" spans="1:10" s="2" customFormat="1" ht="13.5">
      <c r="A77" s="69"/>
      <c r="B77" s="69"/>
      <c r="C77" s="69"/>
      <c r="D77" s="69"/>
      <c r="E77" s="69"/>
      <c r="F77" s="69"/>
      <c r="G77"/>
      <c r="H77"/>
      <c r="I77"/>
      <c r="J77"/>
    </row>
    <row r="78" spans="1:10" s="2" customFormat="1" ht="13.5">
      <c r="A78" s="69"/>
      <c r="B78" s="69"/>
      <c r="C78" s="69"/>
      <c r="D78" s="69"/>
      <c r="E78" s="69"/>
      <c r="F78" s="69"/>
      <c r="G78"/>
      <c r="H78"/>
      <c r="I78"/>
      <c r="J78"/>
    </row>
    <row r="79" spans="1:10" s="2" customFormat="1" ht="13.5">
      <c r="A79" s="69"/>
      <c r="B79" s="69"/>
      <c r="C79" s="69"/>
      <c r="D79" s="69"/>
      <c r="E79" s="69"/>
      <c r="F79" s="69"/>
      <c r="G79"/>
      <c r="H79"/>
      <c r="I79"/>
      <c r="J79"/>
    </row>
    <row r="80" spans="1:10" s="2" customFormat="1" ht="13.5">
      <c r="A80" s="69"/>
      <c r="B80" s="69"/>
      <c r="C80" s="69"/>
      <c r="D80" s="69"/>
      <c r="E80" s="69"/>
      <c r="F80" s="69"/>
      <c r="G80"/>
      <c r="H80"/>
      <c r="I80"/>
      <c r="J80"/>
    </row>
    <row r="81" spans="1:10" s="2" customFormat="1" ht="13.5">
      <c r="A81" s="69"/>
      <c r="B81" s="69"/>
      <c r="C81" s="69"/>
      <c r="D81" s="69"/>
      <c r="E81" s="69"/>
      <c r="F81" s="69"/>
      <c r="G81"/>
      <c r="H81"/>
      <c r="I81"/>
      <c r="J81"/>
    </row>
    <row r="82" spans="1:10" s="2" customFormat="1" ht="13.5">
      <c r="A82" s="69"/>
      <c r="B82" s="69"/>
      <c r="C82" s="69"/>
      <c r="D82" s="69"/>
      <c r="E82" s="69"/>
      <c r="F82" s="69"/>
      <c r="G82"/>
      <c r="H82"/>
      <c r="I82"/>
      <c r="J82"/>
    </row>
    <row r="83" spans="1:10" s="2" customFormat="1" ht="13.5">
      <c r="A83" s="69"/>
      <c r="B83" s="69"/>
      <c r="C83" s="69"/>
      <c r="D83" s="69"/>
      <c r="E83" s="69"/>
      <c r="F83" s="69"/>
      <c r="G83"/>
      <c r="H83"/>
      <c r="I83"/>
      <c r="J83"/>
    </row>
    <row r="84" spans="1:10" s="2" customFormat="1" ht="13.5">
      <c r="A84" s="69"/>
      <c r="B84" s="69"/>
      <c r="C84" s="69"/>
      <c r="D84" s="69"/>
      <c r="E84" s="69"/>
      <c r="F84" s="69"/>
      <c r="G84"/>
      <c r="H84"/>
      <c r="I84"/>
      <c r="J84"/>
    </row>
    <row r="85" spans="1:10" s="2" customFormat="1" ht="13.5">
      <c r="A85" s="69"/>
      <c r="B85" s="69"/>
      <c r="C85" s="69"/>
      <c r="D85" s="69"/>
      <c r="E85" s="69"/>
      <c r="F85" s="69"/>
      <c r="G85"/>
      <c r="H85"/>
      <c r="I85"/>
      <c r="J85"/>
    </row>
    <row r="86" ht="13.5"/>
    <row r="87" ht="13.5"/>
    <row r="88" ht="13.5"/>
    <row r="91" spans="1:12" ht="13.5">
      <c r="A91" s="67" t="s">
        <v>32</v>
      </c>
      <c r="B91" s="67" t="s">
        <v>18</v>
      </c>
      <c r="C91" s="67" t="s">
        <v>17</v>
      </c>
      <c r="D91" s="67" t="s">
        <v>3</v>
      </c>
      <c r="E91" s="68" t="s">
        <v>30</v>
      </c>
      <c r="F91" s="68" t="s">
        <v>31</v>
      </c>
      <c r="K91" s="3"/>
      <c r="L91" s="3"/>
    </row>
    <row r="92" spans="1:10" s="2" customFormat="1" ht="13.5">
      <c r="A92" s="69"/>
      <c r="B92" s="69"/>
      <c r="C92" s="69"/>
      <c r="D92" s="69"/>
      <c r="E92" s="69"/>
      <c r="F92" s="69"/>
      <c r="G92"/>
      <c r="H92"/>
      <c r="I92"/>
      <c r="J92"/>
    </row>
    <row r="93" spans="1:10" s="2" customFormat="1" ht="13.5">
      <c r="A93" s="69"/>
      <c r="B93" s="69"/>
      <c r="C93" s="69"/>
      <c r="D93" s="69"/>
      <c r="E93" s="69"/>
      <c r="F93" s="69"/>
      <c r="G93"/>
      <c r="H93"/>
      <c r="I93"/>
      <c r="J93"/>
    </row>
    <row r="94" spans="1:10" s="2" customFormat="1" ht="13.5">
      <c r="A94" s="69"/>
      <c r="B94" s="69"/>
      <c r="C94" s="69"/>
      <c r="D94" s="69"/>
      <c r="E94" s="69"/>
      <c r="F94" s="69"/>
      <c r="G94"/>
      <c r="H94"/>
      <c r="I94"/>
      <c r="J94"/>
    </row>
    <row r="95" spans="1:10" s="2" customFormat="1" ht="13.5">
      <c r="A95" s="69"/>
      <c r="B95" s="69"/>
      <c r="C95" s="69"/>
      <c r="D95" s="69"/>
      <c r="E95" s="69"/>
      <c r="F95" s="69"/>
      <c r="G95"/>
      <c r="H95"/>
      <c r="I95"/>
      <c r="J95"/>
    </row>
    <row r="96" spans="1:10" s="2" customFormat="1" ht="13.5">
      <c r="A96" s="69"/>
      <c r="B96" s="69"/>
      <c r="C96" s="69"/>
      <c r="D96" s="69"/>
      <c r="E96" s="69"/>
      <c r="F96" s="69"/>
      <c r="G96"/>
      <c r="H96"/>
      <c r="I96"/>
      <c r="J96"/>
    </row>
    <row r="97" spans="1:10" s="2" customFormat="1" ht="13.5">
      <c r="A97" s="69"/>
      <c r="B97" s="69"/>
      <c r="C97" s="69"/>
      <c r="D97" s="69"/>
      <c r="E97" s="69"/>
      <c r="F97" s="69"/>
      <c r="G97"/>
      <c r="H97"/>
      <c r="I97"/>
      <c r="J97"/>
    </row>
    <row r="98" spans="1:10" s="2" customFormat="1" ht="13.5">
      <c r="A98" s="69"/>
      <c r="B98" s="69"/>
      <c r="C98" s="69"/>
      <c r="D98" s="69"/>
      <c r="E98" s="69"/>
      <c r="F98" s="69"/>
      <c r="G98"/>
      <c r="H98"/>
      <c r="I98"/>
      <c r="J98"/>
    </row>
    <row r="99" spans="1:10" s="2" customFormat="1" ht="13.5">
      <c r="A99" s="69"/>
      <c r="B99" s="69"/>
      <c r="C99" s="69"/>
      <c r="D99" s="69"/>
      <c r="E99" s="69"/>
      <c r="F99" s="69"/>
      <c r="G99"/>
      <c r="H99"/>
      <c r="I99"/>
      <c r="J99"/>
    </row>
    <row r="100" spans="1:10" s="2" customFormat="1" ht="13.5">
      <c r="A100" s="69"/>
      <c r="B100" s="69"/>
      <c r="C100" s="69"/>
      <c r="D100" s="69"/>
      <c r="E100" s="69"/>
      <c r="F100" s="69"/>
      <c r="G100"/>
      <c r="H100"/>
      <c r="I100"/>
      <c r="J100"/>
    </row>
    <row r="101" spans="1:10" s="2" customFormat="1" ht="13.5">
      <c r="A101" s="69"/>
      <c r="B101" s="69"/>
      <c r="C101" s="69"/>
      <c r="D101" s="69"/>
      <c r="E101" s="69"/>
      <c r="F101" s="69"/>
      <c r="G101"/>
      <c r="H101"/>
      <c r="I101"/>
      <c r="J101"/>
    </row>
    <row r="102" spans="1:10" s="2" customFormat="1" ht="13.5">
      <c r="A102" s="69"/>
      <c r="B102" s="69"/>
      <c r="C102" s="69"/>
      <c r="D102" s="69"/>
      <c r="E102" s="69"/>
      <c r="F102" s="69"/>
      <c r="G102"/>
      <c r="H102"/>
      <c r="I102"/>
      <c r="J102"/>
    </row>
    <row r="103" spans="1:10" s="2" customFormat="1" ht="13.5">
      <c r="A103" s="69"/>
      <c r="B103" s="69"/>
      <c r="C103" s="69"/>
      <c r="D103" s="69"/>
      <c r="E103" s="69"/>
      <c r="F103" s="69"/>
      <c r="G103"/>
      <c r="H103"/>
      <c r="I103"/>
      <c r="J103"/>
    </row>
    <row r="104" ht="13.5"/>
    <row r="105" ht="13.5"/>
    <row r="106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</sheetData>
  <sheetProtection/>
  <printOptions/>
  <pageMargins left="0.25" right="0.25" top="0.75" bottom="0.75" header="0.3" footer="0.3"/>
  <pageSetup fitToHeight="2" orientation="portrait" paperSize="5" scale="61"/>
  <rowBreaks count="1" manualBreakCount="1">
    <brk id="70" max="255" man="1"/>
  </rowBreaks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2" sqref="A2:IV16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7" width="21.8515625" style="0" customWidth="1"/>
    <col min="9" max="16384" width="10.8515625" style="97" customWidth="1"/>
  </cols>
  <sheetData>
    <row r="1" spans="1:6" ht="90" customHeight="1">
      <c r="A1" s="73" t="s">
        <v>116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7:8" s="98" customFormat="1" ht="102" customHeight="1">
      <c r="G2"/>
      <c r="H2"/>
    </row>
    <row r="3" spans="7:8" s="98" customFormat="1" ht="102" customHeight="1">
      <c r="G3"/>
      <c r="H3"/>
    </row>
    <row r="4" spans="7:8" s="98" customFormat="1" ht="102" customHeight="1">
      <c r="G4"/>
      <c r="H4"/>
    </row>
    <row r="5" spans="7:8" s="98" customFormat="1" ht="102" customHeight="1">
      <c r="G5"/>
      <c r="H5"/>
    </row>
    <row r="6" spans="7:8" s="98" customFormat="1" ht="102" customHeight="1">
      <c r="G6"/>
      <c r="H6"/>
    </row>
    <row r="7" spans="7:8" s="98" customFormat="1" ht="102" customHeight="1">
      <c r="G7"/>
      <c r="H7"/>
    </row>
    <row r="8" spans="7:8" s="98" customFormat="1" ht="102" customHeight="1">
      <c r="G8"/>
      <c r="H8"/>
    </row>
    <row r="9" spans="7:8" s="98" customFormat="1" ht="102" customHeight="1">
      <c r="G9"/>
      <c r="H9"/>
    </row>
    <row r="10" spans="7:8" s="98" customFormat="1" ht="102" customHeight="1">
      <c r="G10"/>
      <c r="H10"/>
    </row>
    <row r="11" spans="7:8" s="98" customFormat="1" ht="102" customHeight="1">
      <c r="G11"/>
      <c r="H11"/>
    </row>
    <row r="12" spans="7:8" s="98" customFormat="1" ht="102" customHeight="1">
      <c r="G12"/>
      <c r="H12"/>
    </row>
    <row r="13" spans="7:8" s="98" customFormat="1" ht="102" customHeight="1">
      <c r="G13"/>
      <c r="H13"/>
    </row>
    <row r="14" spans="7:8" s="98" customFormat="1" ht="102" customHeight="1">
      <c r="G14"/>
      <c r="H14"/>
    </row>
    <row r="15" spans="7:8" s="98" customFormat="1" ht="102" customHeight="1">
      <c r="G15"/>
      <c r="H15"/>
    </row>
    <row r="16" spans="7:10" s="98" customFormat="1" ht="102" customHeight="1">
      <c r="G16"/>
      <c r="H16"/>
      <c r="J16" s="99"/>
    </row>
    <row r="17" spans="7:10" s="98" customFormat="1" ht="102" customHeight="1"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6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2" sqref="A2:IV17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188" customWidth="1"/>
    <col min="5" max="5" width="14.140625" style="97" customWidth="1"/>
    <col min="6" max="6" width="12.140625" style="97" customWidth="1"/>
    <col min="9" max="16384" width="10.8515625" style="97" customWidth="1"/>
  </cols>
  <sheetData>
    <row r="1" spans="1:6" ht="90" customHeight="1">
      <c r="A1" s="73" t="s">
        <v>115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4:8" s="98" customFormat="1" ht="102" customHeight="1">
      <c r="D2" s="85"/>
      <c r="G2"/>
      <c r="H2"/>
    </row>
    <row r="3" spans="4:8" s="98" customFormat="1" ht="102" customHeight="1">
      <c r="D3" s="85"/>
      <c r="G3"/>
      <c r="H3"/>
    </row>
    <row r="4" spans="4:8" s="98" customFormat="1" ht="102" customHeight="1">
      <c r="D4" s="85"/>
      <c r="G4"/>
      <c r="H4"/>
    </row>
    <row r="5" spans="4:8" s="98" customFormat="1" ht="102" customHeight="1">
      <c r="D5" s="85"/>
      <c r="G5"/>
      <c r="H5"/>
    </row>
    <row r="6" spans="4:8" s="98" customFormat="1" ht="102" customHeight="1">
      <c r="D6" s="85"/>
      <c r="G6"/>
      <c r="H6"/>
    </row>
    <row r="7" spans="4:8" s="98" customFormat="1" ht="102" customHeight="1">
      <c r="D7" s="85"/>
      <c r="G7"/>
      <c r="H7"/>
    </row>
    <row r="8" spans="4:8" s="98" customFormat="1" ht="102" customHeight="1">
      <c r="D8" s="85"/>
      <c r="G8"/>
      <c r="H8"/>
    </row>
    <row r="9" spans="4:8" s="98" customFormat="1" ht="102" customHeight="1">
      <c r="D9" s="85"/>
      <c r="G9"/>
      <c r="H9"/>
    </row>
    <row r="10" spans="4:8" s="98" customFormat="1" ht="102" customHeight="1">
      <c r="D10" s="85"/>
      <c r="G10"/>
      <c r="H10"/>
    </row>
    <row r="11" spans="4:8" s="98" customFormat="1" ht="102" customHeight="1">
      <c r="D11" s="85"/>
      <c r="G11"/>
      <c r="H11"/>
    </row>
    <row r="12" spans="4:8" s="98" customFormat="1" ht="102" customHeight="1">
      <c r="D12" s="85"/>
      <c r="G12"/>
      <c r="H12"/>
    </row>
    <row r="13" spans="4:8" s="98" customFormat="1" ht="102" customHeight="1">
      <c r="D13" s="85"/>
      <c r="G13"/>
      <c r="H13"/>
    </row>
    <row r="14" spans="4:8" s="98" customFormat="1" ht="102" customHeight="1">
      <c r="D14" s="85"/>
      <c r="G14"/>
      <c r="H14"/>
    </row>
    <row r="15" spans="4:8" s="98" customFormat="1" ht="102" customHeight="1">
      <c r="D15" s="85"/>
      <c r="G15"/>
      <c r="H15"/>
    </row>
    <row r="16" spans="4:10" s="98" customFormat="1" ht="102" customHeight="1">
      <c r="D16" s="85"/>
      <c r="G16"/>
      <c r="H16"/>
      <c r="J16" s="99"/>
    </row>
    <row r="17" spans="4:10" s="98" customFormat="1" ht="102" customHeight="1">
      <c r="D17" s="85"/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72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2" sqref="A2:IV16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188" customWidth="1"/>
    <col min="5" max="5" width="14.140625" style="97" customWidth="1"/>
    <col min="6" max="6" width="12.140625" style="97" customWidth="1"/>
    <col min="9" max="16384" width="10.8515625" style="97" customWidth="1"/>
  </cols>
  <sheetData>
    <row r="1" spans="1:6" ht="90" customHeight="1">
      <c r="A1" s="73" t="s">
        <v>114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4:8" s="98" customFormat="1" ht="102" customHeight="1">
      <c r="D2" s="85"/>
      <c r="G2"/>
      <c r="H2"/>
    </row>
    <row r="3" spans="4:8" s="98" customFormat="1" ht="102" customHeight="1">
      <c r="D3" s="85"/>
      <c r="G3"/>
      <c r="H3"/>
    </row>
    <row r="4" spans="4:8" s="98" customFormat="1" ht="102" customHeight="1">
      <c r="D4" s="85"/>
      <c r="G4"/>
      <c r="H4"/>
    </row>
    <row r="5" spans="4:8" s="98" customFormat="1" ht="102" customHeight="1">
      <c r="D5" s="85"/>
      <c r="G5"/>
      <c r="H5"/>
    </row>
    <row r="6" spans="4:8" s="98" customFormat="1" ht="102" customHeight="1">
      <c r="D6" s="85"/>
      <c r="G6"/>
      <c r="H6"/>
    </row>
    <row r="7" spans="4:8" s="98" customFormat="1" ht="102" customHeight="1">
      <c r="D7" s="85"/>
      <c r="G7"/>
      <c r="H7"/>
    </row>
    <row r="8" spans="4:8" s="98" customFormat="1" ht="102" customHeight="1">
      <c r="D8" s="85"/>
      <c r="G8"/>
      <c r="H8"/>
    </row>
    <row r="9" spans="4:8" s="98" customFormat="1" ht="102" customHeight="1">
      <c r="D9" s="85"/>
      <c r="G9"/>
      <c r="H9"/>
    </row>
    <row r="10" spans="4:8" s="98" customFormat="1" ht="102" customHeight="1">
      <c r="D10" s="85"/>
      <c r="G10"/>
      <c r="H10"/>
    </row>
    <row r="11" spans="4:8" s="98" customFormat="1" ht="102" customHeight="1">
      <c r="D11" s="85"/>
      <c r="G11"/>
      <c r="H11"/>
    </row>
    <row r="12" spans="4:8" s="98" customFormat="1" ht="102" customHeight="1">
      <c r="D12" s="85"/>
      <c r="G12"/>
      <c r="H12"/>
    </row>
    <row r="13" spans="4:8" s="98" customFormat="1" ht="102" customHeight="1">
      <c r="D13" s="85"/>
      <c r="G13"/>
      <c r="H13"/>
    </row>
    <row r="14" spans="4:8" s="98" customFormat="1" ht="102" customHeight="1">
      <c r="D14" s="85"/>
      <c r="G14"/>
      <c r="H14"/>
    </row>
    <row r="15" spans="4:8" s="98" customFormat="1" ht="102" customHeight="1">
      <c r="D15" s="85"/>
      <c r="G15"/>
      <c r="H15"/>
    </row>
    <row r="16" spans="4:10" s="98" customFormat="1" ht="102" customHeight="1">
      <c r="D16" s="85"/>
      <c r="G16"/>
      <c r="H16"/>
      <c r="J16" s="99"/>
    </row>
    <row r="17" spans="4:10" s="98" customFormat="1" ht="102" customHeight="1">
      <c r="D17" s="85"/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72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1" sqref="A1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9" max="16384" width="10.8515625" style="97" customWidth="1"/>
  </cols>
  <sheetData>
    <row r="1" spans="1:6" ht="90" customHeight="1">
      <c r="A1" s="73" t="s">
        <v>113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7:8" s="98" customFormat="1" ht="102" customHeight="1">
      <c r="G2"/>
      <c r="H2"/>
    </row>
    <row r="3" spans="7:8" s="98" customFormat="1" ht="102" customHeight="1">
      <c r="G3"/>
      <c r="H3"/>
    </row>
    <row r="4" spans="7:8" s="98" customFormat="1" ht="102" customHeight="1">
      <c r="G4"/>
      <c r="H4"/>
    </row>
    <row r="5" spans="7:8" s="98" customFormat="1" ht="102" customHeight="1">
      <c r="G5"/>
      <c r="H5"/>
    </row>
    <row r="6" spans="7:8" s="98" customFormat="1" ht="102" customHeight="1">
      <c r="G6"/>
      <c r="H6"/>
    </row>
    <row r="7" spans="7:8" s="98" customFormat="1" ht="102" customHeight="1">
      <c r="G7"/>
      <c r="H7"/>
    </row>
    <row r="8" spans="7:8" s="98" customFormat="1" ht="102" customHeight="1">
      <c r="G8"/>
      <c r="H8"/>
    </row>
    <row r="9" spans="7:8" s="98" customFormat="1" ht="102" customHeight="1">
      <c r="G9"/>
      <c r="H9"/>
    </row>
    <row r="10" spans="7:8" s="98" customFormat="1" ht="102" customHeight="1">
      <c r="G10"/>
      <c r="H10"/>
    </row>
    <row r="11" spans="7:8" s="98" customFormat="1" ht="102" customHeight="1">
      <c r="G11"/>
      <c r="H11"/>
    </row>
    <row r="12" spans="7:8" s="98" customFormat="1" ht="102" customHeight="1">
      <c r="G12"/>
      <c r="H12"/>
    </row>
    <row r="13" spans="7:8" s="98" customFormat="1" ht="102" customHeight="1">
      <c r="G13"/>
      <c r="H13"/>
    </row>
    <row r="14" spans="7:8" s="98" customFormat="1" ht="102" customHeight="1">
      <c r="G14"/>
      <c r="H14"/>
    </row>
    <row r="15" spans="7:8" s="98" customFormat="1" ht="102" customHeight="1">
      <c r="G15"/>
      <c r="H15"/>
    </row>
    <row r="16" spans="7:10" s="98" customFormat="1" ht="102" customHeight="1">
      <c r="G16"/>
      <c r="H16"/>
      <c r="J16" s="99"/>
    </row>
    <row r="17" spans="7:10" s="98" customFormat="1" ht="102" customHeight="1"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50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O17"/>
  <sheetViews>
    <sheetView zoomScale="114" zoomScaleNormal="114" workbookViewId="0" topLeftCell="A1">
      <selection activeCell="A2" sqref="A2:IV16"/>
    </sheetView>
  </sheetViews>
  <sheetFormatPr defaultColWidth="11.421875" defaultRowHeight="15"/>
  <cols>
    <col min="1" max="1" width="16.8515625" style="118" customWidth="1"/>
    <col min="2" max="2" width="25.421875" style="118" customWidth="1"/>
    <col min="3" max="3" width="30.140625" style="118" customWidth="1"/>
    <col min="4" max="4" width="26.421875" style="118" customWidth="1"/>
    <col min="5" max="5" width="16.00390625" style="118" customWidth="1"/>
    <col min="6" max="6" width="15.00390625" style="118" customWidth="1"/>
    <col min="7" max="7" width="12.8515625" style="118" customWidth="1"/>
    <col min="8" max="8" width="13.00390625" style="118" customWidth="1"/>
    <col min="9" max="9" width="11.421875" style="118" customWidth="1"/>
    <col min="10" max="10" width="12.7109375" style="67" customWidth="1"/>
    <col min="11" max="16384" width="10.8515625" style="118" customWidth="1"/>
  </cols>
  <sheetData>
    <row r="1" spans="1:10" ht="90" customHeight="1">
      <c r="A1" s="73" t="s">
        <v>20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82" t="s">
        <v>37</v>
      </c>
      <c r="J1" s="79" t="s">
        <v>38</v>
      </c>
    </row>
    <row r="2" spans="9:15" s="119" customFormat="1" ht="102" customHeight="1">
      <c r="I2" s="120"/>
      <c r="K2" s="121"/>
      <c r="L2" s="121"/>
      <c r="M2" s="121"/>
      <c r="N2" s="121"/>
      <c r="O2" s="121"/>
    </row>
    <row r="3" spans="9:15" s="119" customFormat="1" ht="102" customHeight="1">
      <c r="I3" s="120"/>
      <c r="K3" s="121"/>
      <c r="L3" s="121"/>
      <c r="M3" s="121"/>
      <c r="N3" s="121"/>
      <c r="O3" s="121"/>
    </row>
    <row r="4" spans="9:15" s="119" customFormat="1" ht="102" customHeight="1">
      <c r="I4" s="120"/>
      <c r="K4" s="121"/>
      <c r="L4" s="121"/>
      <c r="M4" s="121"/>
      <c r="N4" s="121"/>
      <c r="O4" s="121"/>
    </row>
    <row r="5" spans="9:15" s="119" customFormat="1" ht="102" customHeight="1">
      <c r="I5" s="120"/>
      <c r="K5" s="121"/>
      <c r="L5" s="121"/>
      <c r="M5" s="121"/>
      <c r="N5" s="121"/>
      <c r="O5" s="121"/>
    </row>
    <row r="6" spans="9:15" s="119" customFormat="1" ht="102" customHeight="1">
      <c r="I6" s="120"/>
      <c r="K6" s="121"/>
      <c r="L6" s="121"/>
      <c r="M6" s="121"/>
      <c r="N6" s="121"/>
      <c r="O6" s="121"/>
    </row>
    <row r="7" spans="9:15" s="119" customFormat="1" ht="102" customHeight="1">
      <c r="I7" s="120"/>
      <c r="K7" s="121"/>
      <c r="L7" s="121"/>
      <c r="M7" s="121"/>
      <c r="N7" s="121"/>
      <c r="O7" s="121"/>
    </row>
    <row r="8" spans="9:15" s="119" customFormat="1" ht="102" customHeight="1">
      <c r="I8" s="120"/>
      <c r="K8" s="121"/>
      <c r="L8" s="121"/>
      <c r="M8" s="121"/>
      <c r="N8" s="121"/>
      <c r="O8" s="121"/>
    </row>
    <row r="9" spans="9:15" s="119" customFormat="1" ht="102" customHeight="1">
      <c r="I9" s="120"/>
      <c r="K9" s="121"/>
      <c r="L9" s="121"/>
      <c r="M9" s="121"/>
      <c r="N9" s="121"/>
      <c r="O9" s="121"/>
    </row>
    <row r="10" spans="9:15" s="119" customFormat="1" ht="102" customHeight="1">
      <c r="I10" s="120"/>
      <c r="K10" s="121"/>
      <c r="L10" s="121"/>
      <c r="M10" s="121"/>
      <c r="N10" s="121"/>
      <c r="O10" s="121"/>
    </row>
    <row r="11" spans="9:15" s="119" customFormat="1" ht="102" customHeight="1">
      <c r="I11" s="120"/>
      <c r="K11" s="121"/>
      <c r="L11" s="121"/>
      <c r="M11" s="121"/>
      <c r="N11" s="121"/>
      <c r="O11" s="121"/>
    </row>
    <row r="12" spans="9:15" s="119" customFormat="1" ht="102" customHeight="1">
      <c r="I12" s="120"/>
      <c r="K12" s="121"/>
      <c r="L12" s="121"/>
      <c r="M12" s="121"/>
      <c r="N12" s="121"/>
      <c r="O12" s="121"/>
    </row>
    <row r="13" spans="9:15" s="119" customFormat="1" ht="102" customHeight="1">
      <c r="I13" s="120"/>
      <c r="K13" s="121"/>
      <c r="L13" s="121"/>
      <c r="M13" s="121"/>
      <c r="N13" s="121"/>
      <c r="O13" s="121"/>
    </row>
    <row r="14" spans="9:15" s="119" customFormat="1" ht="102" customHeight="1">
      <c r="I14" s="120"/>
      <c r="K14" s="121"/>
      <c r="L14" s="121"/>
      <c r="M14" s="121"/>
      <c r="N14" s="121"/>
      <c r="O14" s="121"/>
    </row>
    <row r="15" spans="9:15" s="119" customFormat="1" ht="102" customHeight="1">
      <c r="I15" s="120"/>
      <c r="K15" s="121"/>
      <c r="L15" s="121"/>
      <c r="M15" s="121"/>
      <c r="N15" s="121"/>
      <c r="O15" s="121"/>
    </row>
    <row r="16" spans="9:15" s="119" customFormat="1" ht="102" customHeight="1">
      <c r="I16" s="120"/>
      <c r="K16" s="121"/>
      <c r="L16" s="122"/>
      <c r="M16" s="121"/>
      <c r="N16" s="121"/>
      <c r="O16" s="121"/>
    </row>
    <row r="17" spans="9:15" s="119" customFormat="1" ht="102" customHeight="1">
      <c r="I17" s="120"/>
      <c r="K17" s="121"/>
      <c r="L17" s="122"/>
      <c r="M17" s="121"/>
      <c r="N17" s="121"/>
      <c r="O17" s="121"/>
    </row>
  </sheetData>
  <sheetProtection/>
  <printOptions gridLines="1"/>
  <pageMargins left="0" right="0" top="1.3768503937007874" bottom="0" header="0" footer="0"/>
  <pageSetup fitToHeight="1" fitToWidth="1" orientation="portrait" paperSize="5" scale="53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O17"/>
  <sheetViews>
    <sheetView zoomScale="114" zoomScaleNormal="114" workbookViewId="0" topLeftCell="A1">
      <selection activeCell="A2" sqref="A2:IV17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0" width="10.8515625" style="97" customWidth="1"/>
    <col min="16" max="16384" width="10.8515625" style="97" customWidth="1"/>
  </cols>
  <sheetData>
    <row r="1" spans="1:10" ht="90" customHeight="1">
      <c r="A1" s="73" t="s">
        <v>118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pans="11:15" s="98" customFormat="1" ht="102" customHeight="1">
      <c r="K2"/>
      <c r="L2"/>
      <c r="M2"/>
      <c r="N2"/>
      <c r="O2"/>
    </row>
    <row r="3" spans="11:15" s="98" customFormat="1" ht="102" customHeight="1">
      <c r="K3"/>
      <c r="L3"/>
      <c r="M3"/>
      <c r="N3"/>
      <c r="O3"/>
    </row>
    <row r="4" spans="11:15" s="98" customFormat="1" ht="102" customHeight="1">
      <c r="K4"/>
      <c r="L4"/>
      <c r="M4"/>
      <c r="N4"/>
      <c r="O4"/>
    </row>
    <row r="5" spans="11:15" s="98" customFormat="1" ht="102" customHeight="1">
      <c r="K5"/>
      <c r="L5"/>
      <c r="M5"/>
      <c r="N5"/>
      <c r="O5"/>
    </row>
    <row r="6" spans="11:15" s="98" customFormat="1" ht="102" customHeight="1">
      <c r="K6"/>
      <c r="L6"/>
      <c r="M6"/>
      <c r="N6"/>
      <c r="O6"/>
    </row>
    <row r="7" spans="11:15" s="98" customFormat="1" ht="102" customHeight="1">
      <c r="K7"/>
      <c r="L7"/>
      <c r="M7"/>
      <c r="N7"/>
      <c r="O7"/>
    </row>
    <row r="8" spans="11:15" s="98" customFormat="1" ht="102" customHeight="1">
      <c r="K8"/>
      <c r="L8"/>
      <c r="M8"/>
      <c r="N8"/>
      <c r="O8"/>
    </row>
    <row r="9" spans="11:15" s="98" customFormat="1" ht="102" customHeight="1">
      <c r="K9"/>
      <c r="L9"/>
      <c r="M9"/>
      <c r="N9"/>
      <c r="O9"/>
    </row>
    <row r="10" spans="11:15" s="98" customFormat="1" ht="102" customHeight="1">
      <c r="K10"/>
      <c r="L10"/>
      <c r="M10"/>
      <c r="N10"/>
      <c r="O10"/>
    </row>
    <row r="11" spans="11:15" s="98" customFormat="1" ht="102" customHeight="1">
      <c r="K11"/>
      <c r="L11"/>
      <c r="M11"/>
      <c r="N11"/>
      <c r="O11"/>
    </row>
    <row r="12" spans="11:15" s="98" customFormat="1" ht="102" customHeight="1">
      <c r="K12"/>
      <c r="L12"/>
      <c r="M12"/>
      <c r="N12"/>
      <c r="O12"/>
    </row>
    <row r="13" spans="11:15" s="98" customFormat="1" ht="102" customHeight="1">
      <c r="K13"/>
      <c r="L13"/>
      <c r="M13"/>
      <c r="N13"/>
      <c r="O13"/>
    </row>
    <row r="14" spans="11:15" s="98" customFormat="1" ht="102" customHeight="1">
      <c r="K14"/>
      <c r="L14"/>
      <c r="M14"/>
      <c r="N14"/>
      <c r="O14"/>
    </row>
    <row r="15" spans="11:15" s="98" customFormat="1" ht="102" customHeight="1">
      <c r="K15"/>
      <c r="L15"/>
      <c r="M15"/>
      <c r="N15"/>
      <c r="O15"/>
    </row>
    <row r="16" spans="11:15" s="98" customFormat="1" ht="102" customHeight="1">
      <c r="K16"/>
      <c r="L16"/>
      <c r="M16"/>
      <c r="N16"/>
      <c r="O16"/>
    </row>
    <row r="17" spans="11:15" s="98" customFormat="1" ht="102" customHeight="1">
      <c r="K17"/>
      <c r="L17"/>
      <c r="M17"/>
      <c r="N17"/>
      <c r="O17"/>
    </row>
  </sheetData>
  <sheetProtection/>
  <printOptions gridLines="1"/>
  <pageMargins left="0" right="0" top="1.3768503937007874" bottom="0" header="0" footer="0"/>
  <pageSetup fitToHeight="1" fitToWidth="1" orientation="portrait" paperSize="5" scale="5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AC17"/>
  <sheetViews>
    <sheetView zoomScale="114" zoomScaleNormal="114" workbookViewId="0" topLeftCell="A1">
      <selection activeCell="A2" sqref="A2:IV15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0" width="10.8515625" style="97" customWidth="1"/>
    <col min="30" max="16384" width="10.8515625" style="97" customWidth="1"/>
  </cols>
  <sheetData>
    <row r="1" spans="1:10" ht="90" customHeight="1">
      <c r="A1" s="73" t="s">
        <v>117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pans="11:29" s="98" customFormat="1" ht="102" customHeight="1">
      <c r="K2" s="7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1:29" s="98" customFormat="1" ht="102" customHeight="1"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1:29" s="98" customFormat="1" ht="102" customHeight="1">
      <c r="K4" s="7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1:29" s="98" customFormat="1" ht="102" customHeight="1">
      <c r="K5" s="7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1:29" s="98" customFormat="1" ht="102" customHeight="1">
      <c r="K6" s="7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1:29" s="98" customFormat="1" ht="102" customHeight="1">
      <c r="K7" s="72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1:29" s="98" customFormat="1" ht="102" customHeight="1">
      <c r="K8" s="72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1:29" s="98" customFormat="1" ht="102" customHeight="1">
      <c r="K9" s="7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1:29" s="98" customFormat="1" ht="102" customHeight="1">
      <c r="K10" s="7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</row>
    <row r="11" spans="11:29" s="98" customFormat="1" ht="102" customHeight="1">
      <c r="K11" s="7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</row>
    <row r="12" spans="11:29" s="98" customFormat="1" ht="102" customHeight="1">
      <c r="K12" s="7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1:29" s="98" customFormat="1" ht="102" customHeight="1"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1:29" s="98" customFormat="1" ht="102" customHeight="1"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1:29" s="98" customFormat="1" ht="102" customHeight="1"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1:29" s="98" customFormat="1" ht="102" customHeight="1"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1:29" s="98" customFormat="1" ht="102" customHeight="1"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</sheetData>
  <sheetProtection/>
  <printOptions gridLines="1"/>
  <pageMargins left="0" right="0" top="1.3768503937007874" bottom="0" header="0" footer="0"/>
  <pageSetup fitToHeight="1" fitToWidth="1" orientation="portrait" paperSize="5" scale="5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L17"/>
  <sheetViews>
    <sheetView zoomScale="114" zoomScaleNormal="114" workbookViewId="0" topLeftCell="A1">
      <selection activeCell="A2" sqref="A2:IV17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6384" width="10.8515625" style="97" customWidth="1"/>
  </cols>
  <sheetData>
    <row r="1" spans="1:10" ht="90" customHeight="1">
      <c r="A1" s="73" t="s">
        <v>116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="98" customFormat="1" ht="102" customHeight="1"/>
    <row r="3" s="98" customFormat="1" ht="102" customHeight="1"/>
    <row r="4" s="98" customFormat="1" ht="102" customHeight="1"/>
    <row r="5" s="98" customFormat="1" ht="102" customHeight="1"/>
    <row r="6" s="98" customFormat="1" ht="102" customHeight="1"/>
    <row r="7" s="98" customFormat="1" ht="102" customHeight="1"/>
    <row r="8" s="98" customFormat="1" ht="102" customHeight="1"/>
    <row r="9" s="98" customFormat="1" ht="102" customHeight="1"/>
    <row r="10" s="98" customFormat="1" ht="102" customHeight="1"/>
    <row r="11" s="98" customFormat="1" ht="102" customHeight="1"/>
    <row r="12" s="98" customFormat="1" ht="102" customHeight="1"/>
    <row r="13" s="98" customFormat="1" ht="102" customHeight="1"/>
    <row r="14" s="98" customFormat="1" ht="102" customHeight="1"/>
    <row r="15" s="98" customFormat="1" ht="102" customHeight="1"/>
    <row r="16" s="98" customFormat="1" ht="102" customHeight="1">
      <c r="L16" s="99"/>
    </row>
    <row r="17" s="98" customFormat="1" ht="102" customHeight="1">
      <c r="L17" s="99"/>
    </row>
  </sheetData>
  <sheetProtection/>
  <printOptions gridLines="1"/>
  <pageMargins left="0" right="0" top="1.3768503937007874" bottom="0" header="0" footer="0"/>
  <pageSetup fitToHeight="1" fitToWidth="1" orientation="portrait" paperSize="5" scale="5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L17"/>
  <sheetViews>
    <sheetView zoomScale="114" zoomScaleNormal="114" workbookViewId="0" topLeftCell="A1">
      <selection activeCell="A2" sqref="A2:IV16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6384" width="10.8515625" style="97" customWidth="1"/>
  </cols>
  <sheetData>
    <row r="1" spans="1:10" ht="90" customHeight="1">
      <c r="A1" s="73" t="s">
        <v>115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="98" customFormat="1" ht="102" customHeight="1"/>
    <row r="3" s="98" customFormat="1" ht="102" customHeight="1"/>
    <row r="4" s="98" customFormat="1" ht="102" customHeight="1"/>
    <row r="5" s="98" customFormat="1" ht="102" customHeight="1"/>
    <row r="6" s="98" customFormat="1" ht="102" customHeight="1"/>
    <row r="7" s="98" customFormat="1" ht="102" customHeight="1"/>
    <row r="8" s="98" customFormat="1" ht="102" customHeight="1"/>
    <row r="9" s="98" customFormat="1" ht="102" customHeight="1"/>
    <row r="10" s="98" customFormat="1" ht="102" customHeight="1"/>
    <row r="11" s="98" customFormat="1" ht="102" customHeight="1"/>
    <row r="12" s="98" customFormat="1" ht="102" customHeight="1"/>
    <row r="13" s="98" customFormat="1" ht="102" customHeight="1"/>
    <row r="14" s="98" customFormat="1" ht="102" customHeight="1"/>
    <row r="15" s="98" customFormat="1" ht="102" customHeight="1"/>
    <row r="16" s="98" customFormat="1" ht="102" customHeight="1">
      <c r="L16" s="99"/>
    </row>
    <row r="17" s="98" customFormat="1" ht="102" customHeight="1">
      <c r="L17" s="99"/>
    </row>
  </sheetData>
  <sheetProtection/>
  <printOptions gridLines="1"/>
  <pageMargins left="0" right="0" top="1.3768503937007874" bottom="0" header="0" footer="0"/>
  <pageSetup fitToHeight="1" fitToWidth="1" orientation="portrait" paperSize="5" scale="5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L17"/>
  <sheetViews>
    <sheetView zoomScale="114" zoomScaleNormal="114" workbookViewId="0" topLeftCell="A1">
      <selection activeCell="A2" sqref="A2:IV15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6384" width="10.8515625" style="97" customWidth="1"/>
  </cols>
  <sheetData>
    <row r="1" spans="1:10" ht="90" customHeight="1">
      <c r="A1" s="73" t="s">
        <v>114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="98" customFormat="1" ht="102" customHeight="1"/>
    <row r="3" s="98" customFormat="1" ht="102" customHeight="1"/>
    <row r="4" s="98" customFormat="1" ht="102" customHeight="1"/>
    <row r="5" s="98" customFormat="1" ht="102" customHeight="1"/>
    <row r="6" s="98" customFormat="1" ht="102" customHeight="1"/>
    <row r="7" s="98" customFormat="1" ht="102" customHeight="1"/>
    <row r="8" s="98" customFormat="1" ht="102" customHeight="1"/>
    <row r="9" s="98" customFormat="1" ht="102" customHeight="1"/>
    <row r="10" s="98" customFormat="1" ht="102" customHeight="1"/>
    <row r="11" s="98" customFormat="1" ht="102" customHeight="1"/>
    <row r="12" s="98" customFormat="1" ht="102" customHeight="1"/>
    <row r="13" s="98" customFormat="1" ht="102" customHeight="1"/>
    <row r="14" s="98" customFormat="1" ht="102" customHeight="1"/>
    <row r="15" s="98" customFormat="1" ht="102" customHeight="1"/>
    <row r="16" s="98" customFormat="1" ht="102" customHeight="1">
      <c r="L16" s="99"/>
    </row>
    <row r="17" s="98" customFormat="1" ht="102" customHeight="1">
      <c r="L17" s="99"/>
    </row>
  </sheetData>
  <sheetProtection/>
  <printOptions gridLines="1"/>
  <pageMargins left="0" right="0" top="1.3768503937007874" bottom="0" header="0" footer="0"/>
  <pageSetup fitToHeight="1" fitToWidth="1" orientation="portrait" paperSize="5" scale="56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66FF"/>
  </sheetPr>
  <dimension ref="A1:L103"/>
  <sheetViews>
    <sheetView zoomScale="125" zoomScaleNormal="125" workbookViewId="0" topLeftCell="A1">
      <selection activeCell="A2" sqref="A2"/>
    </sheetView>
  </sheetViews>
  <sheetFormatPr defaultColWidth="11.421875" defaultRowHeight="15"/>
  <cols>
    <col min="1" max="1" width="14.140625" style="3" customWidth="1"/>
    <col min="2" max="2" width="21.140625" style="3" customWidth="1"/>
    <col min="3" max="3" width="24.421875" style="3" customWidth="1"/>
    <col min="4" max="4" width="25.140625" style="3" customWidth="1"/>
    <col min="5" max="5" width="13.140625" style="3" customWidth="1"/>
    <col min="6" max="6" width="12.00390625" style="3" customWidth="1"/>
    <col min="7" max="7" width="11.00390625" style="3" customWidth="1"/>
    <col min="8" max="8" width="11.140625" style="3" customWidth="1"/>
    <col min="9" max="9" width="12.28125" style="3" customWidth="1"/>
    <col min="10" max="10" width="10.28125" style="3" customWidth="1"/>
    <col min="11" max="12" width="10.8515625" style="2" customWidth="1"/>
    <col min="13" max="16384" width="10.8515625" style="3" customWidth="1"/>
  </cols>
  <sheetData>
    <row r="1" spans="1:12" s="7" customFormat="1" ht="13.5">
      <c r="A1" s="67" t="s">
        <v>32</v>
      </c>
      <c r="B1" s="67" t="s">
        <v>18</v>
      </c>
      <c r="C1" s="67" t="s">
        <v>17</v>
      </c>
      <c r="D1" s="67" t="s">
        <v>3</v>
      </c>
      <c r="E1" s="68" t="s">
        <v>30</v>
      </c>
      <c r="F1" s="68" t="s">
        <v>31</v>
      </c>
      <c r="G1" s="68" t="s">
        <v>34</v>
      </c>
      <c r="H1" s="68" t="s">
        <v>35</v>
      </c>
      <c r="I1" s="68" t="s">
        <v>33</v>
      </c>
      <c r="J1" s="68" t="s">
        <v>66</v>
      </c>
      <c r="K1" s="2"/>
      <c r="L1" s="2"/>
    </row>
    <row r="2" spans="1:10" ht="13.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13.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13.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3.5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3.5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3.5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3.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3.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13.5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3.5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3.5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3.5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ht="13.5"/>
    <row r="15" ht="13.5"/>
    <row r="16" ht="13.5"/>
    <row r="19" spans="1:12" ht="13.5">
      <c r="A19" s="71" t="s">
        <v>32</v>
      </c>
      <c r="B19" s="71" t="s">
        <v>18</v>
      </c>
      <c r="C19" s="71" t="s">
        <v>17</v>
      </c>
      <c r="D19" s="71" t="s">
        <v>3</v>
      </c>
      <c r="E19" s="68" t="s">
        <v>30</v>
      </c>
      <c r="F19" s="68" t="s">
        <v>31</v>
      </c>
      <c r="G19" s="68" t="s">
        <v>34</v>
      </c>
      <c r="H19" s="68" t="s">
        <v>35</v>
      </c>
      <c r="I19" s="68" t="s">
        <v>33</v>
      </c>
      <c r="J19" s="68" t="s">
        <v>66</v>
      </c>
      <c r="K19" s="3"/>
      <c r="L19" s="3"/>
    </row>
    <row r="20" spans="1:10" s="2" customFormat="1" ht="13.5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2" ht="13.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3"/>
      <c r="L21" s="3"/>
    </row>
    <row r="22" spans="1:12" ht="13.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3"/>
      <c r="L22" s="3"/>
    </row>
    <row r="23" spans="1:12" ht="13.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3"/>
    </row>
    <row r="24" spans="1:12" ht="13.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  <c r="L24" s="3"/>
    </row>
    <row r="25" spans="1:12" ht="13.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3"/>
    </row>
    <row r="26" spans="1:12" ht="13.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3"/>
      <c r="L26" s="3"/>
    </row>
    <row r="27" spans="1:12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3"/>
      <c r="L27" s="3"/>
    </row>
    <row r="28" spans="1:12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3"/>
      <c r="L28" s="3"/>
    </row>
    <row r="29" spans="1:12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3"/>
      <c r="L29" s="3"/>
    </row>
    <row r="30" spans="1:12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3"/>
    </row>
    <row r="31" spans="1:12" ht="13.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3"/>
    </row>
    <row r="32" ht="13.5"/>
    <row r="33" ht="13.5"/>
    <row r="34" ht="13.5"/>
    <row r="35" spans="1:12" ht="13.5">
      <c r="A35" s="11"/>
      <c r="K35" s="3"/>
      <c r="L35" s="3"/>
    </row>
    <row r="36" spans="1:12" ht="13.5">
      <c r="A36" s="11"/>
      <c r="K36" s="3"/>
      <c r="L36" s="3"/>
    </row>
    <row r="37" spans="1:12" ht="13.5">
      <c r="A37" s="67" t="s">
        <v>32</v>
      </c>
      <c r="B37" s="67" t="s">
        <v>18</v>
      </c>
      <c r="C37" s="67" t="s">
        <v>17</v>
      </c>
      <c r="D37" s="67" t="s">
        <v>3</v>
      </c>
      <c r="E37" s="68" t="s">
        <v>30</v>
      </c>
      <c r="F37" s="68" t="s">
        <v>31</v>
      </c>
      <c r="G37" s="68" t="s">
        <v>34</v>
      </c>
      <c r="H37" s="68" t="s">
        <v>35</v>
      </c>
      <c r="I37" s="68" t="s">
        <v>33</v>
      </c>
      <c r="J37" s="68" t="s">
        <v>66</v>
      </c>
      <c r="K37" s="3"/>
      <c r="L37" s="3"/>
    </row>
    <row r="38" spans="1:10" s="2" customFormat="1" ht="13.5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s="2" customFormat="1" ht="13.5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s="2" customFormat="1" ht="13.5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s="2" customFormat="1" ht="13.5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s="2" customFormat="1" ht="13.5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s="2" customFormat="1" ht="13.5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s="2" customFormat="1" ht="13.5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s="2" customFormat="1" ht="13.5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 s="2" customFormat="1" ht="13.5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s="2" customFormat="1" ht="13.5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 s="2" customFormat="1" ht="13.5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 s="2" customFormat="1" ht="13.5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ht="13.5"/>
    <row r="51" ht="13.5"/>
    <row r="52" ht="13.5"/>
    <row r="55" spans="1:12" ht="13.5">
      <c r="A55" s="67" t="s">
        <v>32</v>
      </c>
      <c r="B55" s="67" t="s">
        <v>18</v>
      </c>
      <c r="C55" s="67" t="s">
        <v>17</v>
      </c>
      <c r="D55" s="67" t="s">
        <v>3</v>
      </c>
      <c r="E55" s="68" t="s">
        <v>30</v>
      </c>
      <c r="F55" s="68" t="s">
        <v>31</v>
      </c>
      <c r="G55" s="68" t="s">
        <v>34</v>
      </c>
      <c r="H55" s="68" t="s">
        <v>35</v>
      </c>
      <c r="I55" s="68" t="s">
        <v>33</v>
      </c>
      <c r="J55" s="68" t="s">
        <v>66</v>
      </c>
      <c r="K55" s="3"/>
      <c r="L55" s="3"/>
    </row>
    <row r="56" spans="1:10" s="2" customFormat="1" ht="13.5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0" s="2" customFormat="1" ht="13.5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0" s="2" customFormat="1" ht="13.5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 s="2" customFormat="1" ht="13.5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spans="1:10" s="2" customFormat="1" ht="13.5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0" s="2" customFormat="1" ht="13.5">
      <c r="A61" s="69"/>
      <c r="B61" s="69"/>
      <c r="C61" s="69"/>
      <c r="D61" s="69"/>
      <c r="E61" s="69"/>
      <c r="F61" s="69"/>
      <c r="G61" s="69"/>
      <c r="H61" s="69"/>
      <c r="I61" s="69"/>
      <c r="J61" s="69"/>
    </row>
    <row r="62" spans="1:10" s="2" customFormat="1" ht="13.5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0" s="2" customFormat="1" ht="13.5">
      <c r="A63" s="69"/>
      <c r="B63" s="69"/>
      <c r="C63" s="69"/>
      <c r="D63" s="69"/>
      <c r="E63" s="69"/>
      <c r="F63" s="69"/>
      <c r="G63" s="69"/>
      <c r="H63" s="69"/>
      <c r="I63" s="69"/>
      <c r="J63" s="69"/>
    </row>
    <row r="64" spans="1:10" s="2" customFormat="1" ht="13.5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 s="2" customFormat="1" ht="13.5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 s="2" customFormat="1" ht="13.5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 s="2" customFormat="1" ht="13.5">
      <c r="A67" s="69"/>
      <c r="B67" s="69"/>
      <c r="C67" s="69"/>
      <c r="D67" s="69"/>
      <c r="E67" s="69"/>
      <c r="F67" s="69"/>
      <c r="G67" s="69"/>
      <c r="H67" s="69"/>
      <c r="I67" s="69"/>
      <c r="J67" s="69"/>
    </row>
    <row r="68" ht="13.5"/>
    <row r="69" ht="13.5"/>
    <row r="70" ht="13.5"/>
    <row r="73" spans="1:12" ht="13.5">
      <c r="A73" s="92" t="s">
        <v>32</v>
      </c>
      <c r="B73" s="92" t="s">
        <v>18</v>
      </c>
      <c r="C73" s="92" t="s">
        <v>17</v>
      </c>
      <c r="D73" s="92" t="s">
        <v>3</v>
      </c>
      <c r="E73" s="93" t="s">
        <v>30</v>
      </c>
      <c r="F73" s="93" t="s">
        <v>31</v>
      </c>
      <c r="G73" s="93" t="s">
        <v>34</v>
      </c>
      <c r="H73" s="93" t="s">
        <v>35</v>
      </c>
      <c r="I73" s="93" t="s">
        <v>33</v>
      </c>
      <c r="J73" s="93" t="s">
        <v>66</v>
      </c>
      <c r="K73" s="3"/>
      <c r="L73" s="3"/>
    </row>
    <row r="74" s="94" customFormat="1" ht="13.5"/>
    <row r="75" s="94" customFormat="1" ht="13.5"/>
    <row r="76" s="94" customFormat="1" ht="13.5"/>
    <row r="77" s="94" customFormat="1" ht="13.5"/>
    <row r="78" s="94" customFormat="1" ht="13.5"/>
    <row r="79" s="94" customFormat="1" ht="13.5"/>
    <row r="80" s="94" customFormat="1" ht="13.5"/>
    <row r="81" s="94" customFormat="1" ht="13.5"/>
    <row r="82" s="94" customFormat="1" ht="13.5"/>
    <row r="83" s="94" customFormat="1" ht="13.5"/>
    <row r="84" s="94" customFormat="1" ht="13.5"/>
    <row r="85" s="94" customFormat="1" ht="13.5"/>
    <row r="86" spans="1:12" ht="13.5">
      <c r="A86" s="11"/>
      <c r="K86" s="3"/>
      <c r="L86" s="3"/>
    </row>
    <row r="91" spans="1:12" ht="13.5">
      <c r="A91" s="67" t="s">
        <v>32</v>
      </c>
      <c r="B91" s="67" t="s">
        <v>18</v>
      </c>
      <c r="C91" s="67" t="s">
        <v>17</v>
      </c>
      <c r="D91" s="67" t="s">
        <v>3</v>
      </c>
      <c r="E91" s="68" t="s">
        <v>30</v>
      </c>
      <c r="F91" s="68" t="s">
        <v>31</v>
      </c>
      <c r="G91" s="68" t="s">
        <v>34</v>
      </c>
      <c r="H91" s="68" t="s">
        <v>35</v>
      </c>
      <c r="I91" s="68" t="s">
        <v>33</v>
      </c>
      <c r="J91" s="68" t="s">
        <v>66</v>
      </c>
      <c r="K91" s="3"/>
      <c r="L91" s="3"/>
    </row>
    <row r="92" spans="1:10" s="2" customFormat="1" ht="13.5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s="2" customFormat="1" ht="13.5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s="2" customFormat="1" ht="13.5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s="2" customFormat="1" ht="13.5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s="2" customFormat="1" ht="13.5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s="2" customFormat="1" ht="13.5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s="2" customFormat="1" ht="13.5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s="2" customFormat="1" ht="13.5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s="2" customFormat="1" ht="13.5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s="2" customFormat="1" ht="13.5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s="2" customFormat="1" ht="13.5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s="2" customFormat="1" ht="13.5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ht="13.5"/>
    <row r="105" ht="13.5"/>
    <row r="106" ht="13.5"/>
    <row r="107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</sheetData>
  <sheetProtection/>
  <printOptions/>
  <pageMargins left="0.25" right="0.25" top="0.75" bottom="0.75" header="0.3" footer="0.3"/>
  <pageSetup fitToHeight="2" orientation="portrait" paperSize="5" scale="61"/>
  <rowBreaks count="2" manualBreakCount="2">
    <brk id="69" max="255" man="1"/>
    <brk id="139" max="255" man="1"/>
  </rowBreaks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48E0AB"/>
    <pageSetUpPr fitToPage="1"/>
  </sheetPr>
  <dimension ref="A1:L17"/>
  <sheetViews>
    <sheetView zoomScale="114" zoomScaleNormal="114" workbookViewId="0" topLeftCell="A1">
      <selection activeCell="A1" sqref="A1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97" customWidth="1"/>
    <col min="5" max="5" width="14.140625" style="97" customWidth="1"/>
    <col min="6" max="6" width="12.140625" style="97" customWidth="1"/>
    <col min="7" max="16384" width="10.8515625" style="97" customWidth="1"/>
  </cols>
  <sheetData>
    <row r="1" spans="1:10" ht="90" customHeight="1">
      <c r="A1" s="73" t="s">
        <v>113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79" t="s">
        <v>38</v>
      </c>
    </row>
    <row r="2" s="98" customFormat="1" ht="102" customHeight="1"/>
    <row r="3" s="98" customFormat="1" ht="102" customHeight="1"/>
    <row r="4" s="98" customFormat="1" ht="102" customHeight="1"/>
    <row r="5" s="98" customFormat="1" ht="102" customHeight="1"/>
    <row r="6" s="98" customFormat="1" ht="102" customHeight="1"/>
    <row r="7" s="98" customFormat="1" ht="102" customHeight="1"/>
    <row r="8" s="98" customFormat="1" ht="102" customHeight="1"/>
    <row r="9" s="98" customFormat="1" ht="102" customHeight="1"/>
    <row r="10" s="98" customFormat="1" ht="102" customHeight="1"/>
    <row r="11" s="98" customFormat="1" ht="102" customHeight="1"/>
    <row r="12" s="98" customFormat="1" ht="102" customHeight="1"/>
    <row r="13" s="98" customFormat="1" ht="102" customHeight="1"/>
    <row r="14" s="98" customFormat="1" ht="102" customHeight="1"/>
    <row r="15" s="98" customFormat="1" ht="102" customHeight="1"/>
    <row r="16" s="98" customFormat="1" ht="102" customHeight="1">
      <c r="L16" s="99"/>
    </row>
    <row r="17" s="98" customFormat="1" ht="102" customHeight="1">
      <c r="L17" s="99"/>
    </row>
  </sheetData>
  <sheetProtection/>
  <printOptions gridLines="1"/>
  <pageMargins left="0" right="0" top="1.3768503937007874" bottom="0" header="0" footer="0"/>
  <pageSetup fitToHeight="1" fitToWidth="1" orientation="portrait" paperSize="5" scale="50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CC"/>
  </sheetPr>
  <dimension ref="A1:F37"/>
  <sheetViews>
    <sheetView zoomScale="125" zoomScaleNormal="125" workbookViewId="0" topLeftCell="B3">
      <selection activeCell="C8" sqref="C8:E30"/>
    </sheetView>
  </sheetViews>
  <sheetFormatPr defaultColWidth="8.8515625" defaultRowHeight="15"/>
  <cols>
    <col min="1" max="1" width="19.00390625" style="28" customWidth="1"/>
    <col min="2" max="2" width="20.421875" style="28" customWidth="1"/>
    <col min="3" max="3" width="26.421875" style="28" customWidth="1"/>
    <col min="4" max="4" width="21.28125" style="28" customWidth="1"/>
    <col min="5" max="5" width="12.00390625" style="28" customWidth="1"/>
    <col min="6" max="6" width="18.421875" style="28" customWidth="1"/>
    <col min="7" max="7" width="2.140625" style="28" customWidth="1"/>
    <col min="8" max="16384" width="8.8515625" style="28" customWidth="1"/>
  </cols>
  <sheetData>
    <row r="1" spans="2:5" ht="18">
      <c r="B1" s="29"/>
      <c r="C1" s="8"/>
      <c r="D1" s="8"/>
      <c r="E1" s="8"/>
    </row>
    <row r="2" spans="2:5" ht="15.75">
      <c r="B2" s="30"/>
      <c r="C2" s="8"/>
      <c r="D2" s="8"/>
      <c r="E2" s="8"/>
    </row>
    <row r="3" spans="2:5" ht="36.75" customHeight="1">
      <c r="B3" s="31" t="s">
        <v>96</v>
      </c>
      <c r="C3" s="8"/>
      <c r="D3" s="8"/>
      <c r="E3" s="8"/>
    </row>
    <row r="4" spans="2:5" ht="36.75" customHeight="1">
      <c r="B4" s="32"/>
      <c r="C4" s="8"/>
      <c r="D4" s="8"/>
      <c r="E4" s="8"/>
    </row>
    <row r="5" spans="2:5" ht="36.75" customHeight="1">
      <c r="B5" s="30" t="s">
        <v>39</v>
      </c>
      <c r="C5" s="30"/>
      <c r="D5" s="8"/>
      <c r="E5" s="8"/>
    </row>
    <row r="6" spans="1:5" ht="36.75" customHeight="1">
      <c r="A6" s="33" t="s">
        <v>40</v>
      </c>
      <c r="C6" s="8"/>
      <c r="D6" s="8"/>
      <c r="E6" s="8"/>
    </row>
    <row r="7" spans="2:6" ht="36.75" customHeight="1" thickBot="1">
      <c r="B7" s="34"/>
      <c r="C7" s="24" t="s">
        <v>41</v>
      </c>
      <c r="D7" s="24" t="s">
        <v>42</v>
      </c>
      <c r="E7" s="24" t="s">
        <v>43</v>
      </c>
      <c r="F7" s="24" t="s">
        <v>44</v>
      </c>
    </row>
    <row r="8" spans="1:6" ht="36.75" customHeight="1" thickTop="1">
      <c r="A8" s="35" t="s">
        <v>45</v>
      </c>
      <c r="B8" s="36" t="s">
        <v>46</v>
      </c>
      <c r="C8" s="37"/>
      <c r="D8" s="38"/>
      <c r="E8" s="39"/>
      <c r="F8" s="40">
        <v>200</v>
      </c>
    </row>
    <row r="9" spans="1:6" ht="36.75" customHeight="1">
      <c r="A9" s="25" t="s">
        <v>45</v>
      </c>
      <c r="B9" s="41" t="s">
        <v>47</v>
      </c>
      <c r="C9" s="42"/>
      <c r="D9" s="43"/>
      <c r="E9" s="44"/>
      <c r="F9" s="45">
        <v>175</v>
      </c>
    </row>
    <row r="10" spans="1:6" ht="36.75" customHeight="1">
      <c r="A10" s="95"/>
      <c r="B10" s="41" t="s">
        <v>48</v>
      </c>
      <c r="C10" s="42"/>
      <c r="D10" s="43"/>
      <c r="E10" s="44"/>
      <c r="F10" s="45">
        <v>150</v>
      </c>
    </row>
    <row r="11" spans="1:6" ht="36.75" customHeight="1">
      <c r="A11" s="25" t="s">
        <v>45</v>
      </c>
      <c r="B11" s="41" t="s">
        <v>97</v>
      </c>
      <c r="C11" s="42"/>
      <c r="D11" s="43"/>
      <c r="E11" s="44"/>
      <c r="F11" s="45">
        <v>150</v>
      </c>
    </row>
    <row r="12" spans="1:6" ht="36.75" customHeight="1">
      <c r="A12" s="25" t="s">
        <v>45</v>
      </c>
      <c r="B12" s="41" t="s">
        <v>98</v>
      </c>
      <c r="C12" s="42"/>
      <c r="D12" s="43"/>
      <c r="E12" s="44"/>
      <c r="F12" s="45">
        <v>125</v>
      </c>
    </row>
    <row r="13" spans="1:6" ht="36.75" customHeight="1">
      <c r="A13" s="25" t="s">
        <v>49</v>
      </c>
      <c r="B13" s="41" t="s">
        <v>50</v>
      </c>
      <c r="C13" s="42"/>
      <c r="D13" s="43"/>
      <c r="E13" s="44"/>
      <c r="F13" s="45">
        <v>120</v>
      </c>
    </row>
    <row r="14" spans="1:6" ht="36.75" customHeight="1">
      <c r="A14" s="25"/>
      <c r="B14" s="41" t="s">
        <v>48</v>
      </c>
      <c r="C14" s="42"/>
      <c r="D14" s="43"/>
      <c r="E14" s="44"/>
      <c r="F14" s="45">
        <v>80</v>
      </c>
    </row>
    <row r="15" spans="1:6" ht="36.75" customHeight="1">
      <c r="A15" s="25"/>
      <c r="B15" s="41" t="s">
        <v>51</v>
      </c>
      <c r="C15" s="42"/>
      <c r="D15" s="43"/>
      <c r="E15" s="44"/>
      <c r="F15" s="45">
        <v>90</v>
      </c>
    </row>
    <row r="16" spans="1:6" ht="36.75" customHeight="1">
      <c r="A16" s="25" t="s">
        <v>52</v>
      </c>
      <c r="B16" s="41" t="s">
        <v>50</v>
      </c>
      <c r="C16" s="42"/>
      <c r="D16" s="43"/>
      <c r="E16" s="44"/>
      <c r="F16" s="45">
        <v>120</v>
      </c>
    </row>
    <row r="17" spans="1:6" ht="36.75" customHeight="1">
      <c r="A17" s="25"/>
      <c r="B17" s="41" t="s">
        <v>48</v>
      </c>
      <c r="C17" s="42"/>
      <c r="D17" s="43"/>
      <c r="E17" s="44"/>
      <c r="F17" s="45">
        <v>80</v>
      </c>
    </row>
    <row r="18" spans="1:6" ht="36.75" customHeight="1">
      <c r="A18" s="25"/>
      <c r="B18" s="41" t="s">
        <v>51</v>
      </c>
      <c r="C18" s="42"/>
      <c r="D18" s="43"/>
      <c r="E18" s="44"/>
      <c r="F18" s="45">
        <v>90</v>
      </c>
    </row>
    <row r="19" spans="1:6" ht="36.75" customHeight="1">
      <c r="A19" s="26" t="s">
        <v>53</v>
      </c>
      <c r="B19" s="41" t="s">
        <v>50</v>
      </c>
      <c r="C19" s="42"/>
      <c r="D19" s="43"/>
      <c r="E19" s="44"/>
      <c r="F19" s="45">
        <v>120</v>
      </c>
    </row>
    <row r="20" spans="1:6" ht="36.75" customHeight="1">
      <c r="A20" s="25"/>
      <c r="B20" s="41" t="s">
        <v>48</v>
      </c>
      <c r="C20" s="42"/>
      <c r="D20" s="43"/>
      <c r="E20" s="44"/>
      <c r="F20" s="45">
        <v>80</v>
      </c>
    </row>
    <row r="21" spans="1:6" ht="36.75" customHeight="1">
      <c r="A21" s="25"/>
      <c r="B21" s="41" t="s">
        <v>51</v>
      </c>
      <c r="C21" s="42"/>
      <c r="D21" s="43"/>
      <c r="E21" s="44"/>
      <c r="F21" s="45">
        <v>90</v>
      </c>
    </row>
    <row r="22" spans="1:6" ht="36.75" customHeight="1">
      <c r="A22" s="25" t="s">
        <v>54</v>
      </c>
      <c r="B22" s="41" t="s">
        <v>50</v>
      </c>
      <c r="C22" s="42"/>
      <c r="D22" s="43"/>
      <c r="E22" s="44"/>
      <c r="F22" s="45">
        <v>120</v>
      </c>
    </row>
    <row r="23" spans="1:6" ht="36.75" customHeight="1">
      <c r="A23" s="25"/>
      <c r="B23" s="41" t="s">
        <v>48</v>
      </c>
      <c r="C23" s="42"/>
      <c r="D23" s="43"/>
      <c r="E23" s="44"/>
      <c r="F23" s="45">
        <v>80</v>
      </c>
    </row>
    <row r="24" spans="1:6" ht="36.75" customHeight="1">
      <c r="A24" s="25"/>
      <c r="B24" s="41" t="s">
        <v>51</v>
      </c>
      <c r="C24" s="42"/>
      <c r="D24" s="43"/>
      <c r="E24" s="44"/>
      <c r="F24" s="45">
        <v>90</v>
      </c>
    </row>
    <row r="25" spans="1:6" ht="36.75" customHeight="1">
      <c r="A25" s="26" t="s">
        <v>55</v>
      </c>
      <c r="B25" s="41" t="s">
        <v>50</v>
      </c>
      <c r="C25" s="42"/>
      <c r="D25" s="43"/>
      <c r="E25" s="44"/>
      <c r="F25" s="45">
        <v>120</v>
      </c>
    </row>
    <row r="26" spans="1:6" ht="36.75" customHeight="1">
      <c r="A26" s="25"/>
      <c r="B26" s="41" t="s">
        <v>48</v>
      </c>
      <c r="C26" s="42"/>
      <c r="D26" s="43"/>
      <c r="E26" s="44"/>
      <c r="F26" s="45">
        <v>80</v>
      </c>
    </row>
    <row r="27" spans="1:6" ht="36.75" customHeight="1">
      <c r="A27" s="25"/>
      <c r="B27" s="41" t="s">
        <v>51</v>
      </c>
      <c r="C27" s="42"/>
      <c r="D27" s="43"/>
      <c r="E27" s="44"/>
      <c r="F27" s="45">
        <v>90</v>
      </c>
    </row>
    <row r="28" spans="1:6" ht="36.75" customHeight="1">
      <c r="A28" s="26" t="s">
        <v>56</v>
      </c>
      <c r="B28" s="41" t="s">
        <v>50</v>
      </c>
      <c r="C28" s="42"/>
      <c r="D28" s="43"/>
      <c r="E28" s="44"/>
      <c r="F28" s="45">
        <v>120</v>
      </c>
    </row>
    <row r="29" spans="1:6" ht="36.75" customHeight="1">
      <c r="A29" s="25"/>
      <c r="B29" s="41" t="s">
        <v>48</v>
      </c>
      <c r="C29" s="42"/>
      <c r="D29" s="43"/>
      <c r="E29" s="44"/>
      <c r="F29" s="45">
        <v>80</v>
      </c>
    </row>
    <row r="30" spans="1:6" ht="36.75" customHeight="1">
      <c r="A30" s="25"/>
      <c r="B30" s="41" t="s">
        <v>51</v>
      </c>
      <c r="C30" s="42"/>
      <c r="D30" s="43"/>
      <c r="E30" s="44"/>
      <c r="F30" s="45">
        <v>90</v>
      </c>
    </row>
    <row r="31" spans="1:6" ht="36.75" customHeight="1">
      <c r="A31" s="26"/>
      <c r="B31" s="41"/>
      <c r="C31" s="42"/>
      <c r="D31" s="43"/>
      <c r="E31" s="44"/>
      <c r="F31" s="45"/>
    </row>
    <row r="32" spans="1:6" ht="36.75" customHeight="1">
      <c r="A32" s="25"/>
      <c r="B32" s="41"/>
      <c r="C32" s="42"/>
      <c r="D32" s="43"/>
      <c r="E32" s="44"/>
      <c r="F32" s="45"/>
    </row>
    <row r="33" spans="1:6" ht="36.75" customHeight="1">
      <c r="A33" s="25"/>
      <c r="B33" s="41"/>
      <c r="C33" s="42"/>
      <c r="D33" s="43"/>
      <c r="E33" s="44"/>
      <c r="F33" s="45"/>
    </row>
    <row r="34" spans="1:6" ht="36.75" customHeight="1">
      <c r="A34" s="26"/>
      <c r="B34" s="41"/>
      <c r="C34" s="42"/>
      <c r="D34" s="43"/>
      <c r="E34" s="44"/>
      <c r="F34" s="45"/>
    </row>
    <row r="35" spans="1:6" ht="36.75" customHeight="1">
      <c r="A35" s="25"/>
      <c r="B35" s="41"/>
      <c r="C35" s="42"/>
      <c r="D35" s="43"/>
      <c r="E35" s="44"/>
      <c r="F35" s="45"/>
    </row>
    <row r="36" spans="1:6" ht="36.75" customHeight="1" thickBot="1">
      <c r="A36" s="27"/>
      <c r="B36" s="46"/>
      <c r="C36" s="47"/>
      <c r="D36" s="48"/>
      <c r="E36" s="49"/>
      <c r="F36" s="96"/>
    </row>
    <row r="37" spans="1:6" ht="36.75" customHeight="1" thickTop="1">
      <c r="A37" s="50" t="s">
        <v>57</v>
      </c>
      <c r="B37" s="50"/>
      <c r="E37" s="28" t="s">
        <v>99</v>
      </c>
      <c r="F37" s="51">
        <f>SUM(F8:F36)</f>
        <v>2540</v>
      </c>
    </row>
  </sheetData>
  <sheetProtection/>
  <printOptions/>
  <pageMargins left="0.7500000000000001" right="0.7500000000000001" top="0.40944881889763785" bottom="0" header="0.5" footer="0.5"/>
  <pageSetup orientation="portrait" scale="71"/>
  <colBreaks count="1" manualBreakCount="1">
    <brk id="6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DB859"/>
  </sheetPr>
  <dimension ref="A1:V96"/>
  <sheetViews>
    <sheetView workbookViewId="0" topLeftCell="A1">
      <pane ySplit="1" topLeftCell="BM71" activePane="bottomLeft" state="frozen"/>
      <selection pane="topLeft" activeCell="H7" sqref="H7"/>
      <selection pane="bottomLeft" activeCell="A2" sqref="A2:IV87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0.8515625" style="19" customWidth="1"/>
    <col min="7" max="12" width="10.8515625" style="8" customWidth="1"/>
    <col min="13" max="14" width="21.28125" style="8" customWidth="1"/>
    <col min="15" max="15" width="17.00390625" style="8" customWidth="1"/>
    <col min="16" max="16" width="14.421875" style="8" customWidth="1"/>
    <col min="17" max="17" width="9.00390625" style="8" customWidth="1"/>
    <col min="18" max="16384" width="10.8515625" style="8" customWidth="1"/>
  </cols>
  <sheetData>
    <row r="1" spans="1:19" ht="18.75" customHeight="1">
      <c r="A1" s="7" t="s">
        <v>15</v>
      </c>
      <c r="B1" s="7" t="s">
        <v>14</v>
      </c>
      <c r="C1" s="7" t="s">
        <v>3</v>
      </c>
      <c r="D1" s="7" t="s">
        <v>19</v>
      </c>
      <c r="E1" s="7" t="s">
        <v>12</v>
      </c>
      <c r="F1" s="18" t="s">
        <v>29</v>
      </c>
      <c r="G1" s="7" t="s">
        <v>11</v>
      </c>
      <c r="H1" s="7" t="s">
        <v>244</v>
      </c>
      <c r="I1" s="7"/>
      <c r="J1" s="100" t="s">
        <v>100</v>
      </c>
      <c r="K1" s="100" t="s">
        <v>101</v>
      </c>
      <c r="L1" s="100" t="s">
        <v>102</v>
      </c>
      <c r="M1" s="101" t="s">
        <v>103</v>
      </c>
      <c r="N1" s="101" t="s">
        <v>110</v>
      </c>
      <c r="O1" s="101" t="s">
        <v>104</v>
      </c>
      <c r="P1" s="101" t="s">
        <v>105</v>
      </c>
      <c r="Q1" s="101"/>
      <c r="R1" s="100" t="s">
        <v>107</v>
      </c>
      <c r="S1" s="8" t="s">
        <v>361</v>
      </c>
    </row>
    <row r="2" spans="1:19" ht="18.75" customHeight="1">
      <c r="A2" s="20"/>
      <c r="B2" s="20"/>
      <c r="D2" s="9"/>
      <c r="E2" s="9"/>
      <c r="G2" s="9"/>
      <c r="H2" s="9"/>
      <c r="I2" s="9"/>
      <c r="J2" s="19"/>
      <c r="K2" s="9"/>
      <c r="L2" s="9"/>
      <c r="M2" s="20"/>
      <c r="N2" s="20"/>
      <c r="O2"/>
      <c r="P2" s="9"/>
      <c r="S2" s="9"/>
    </row>
    <row r="3" spans="4:19" ht="18.75" customHeight="1">
      <c r="D3" s="9"/>
      <c r="E3" s="9"/>
      <c r="G3" s="9"/>
      <c r="H3" s="9"/>
      <c r="I3" s="9"/>
      <c r="J3" s="19"/>
      <c r="K3" s="9"/>
      <c r="L3" s="9"/>
      <c r="M3" s="20"/>
      <c r="N3" s="20"/>
      <c r="O3"/>
      <c r="P3" s="9"/>
      <c r="S3" s="9"/>
    </row>
    <row r="4" spans="4:22" ht="18.75" customHeight="1">
      <c r="D4" s="9"/>
      <c r="E4" s="9"/>
      <c r="G4" s="9"/>
      <c r="H4" s="9"/>
      <c r="I4" s="9"/>
      <c r="J4" s="19"/>
      <c r="K4" s="9"/>
      <c r="L4" s="9"/>
      <c r="M4" s="20"/>
      <c r="N4" s="20"/>
      <c r="O4"/>
      <c r="P4" s="9"/>
      <c r="Q4"/>
      <c r="R4"/>
      <c r="S4" s="9"/>
      <c r="T4"/>
      <c r="U4"/>
      <c r="V4"/>
    </row>
    <row r="5" spans="4:19" ht="18.75" customHeight="1">
      <c r="D5" s="9"/>
      <c r="E5" s="9"/>
      <c r="G5" s="9"/>
      <c r="H5" s="9"/>
      <c r="I5" s="9"/>
      <c r="J5" s="19"/>
      <c r="K5" s="9"/>
      <c r="L5" s="9"/>
      <c r="M5" s="20"/>
      <c r="N5" s="20"/>
      <c r="O5"/>
      <c r="P5" s="9"/>
      <c r="S5" s="9"/>
    </row>
    <row r="6" spans="4:19" ht="18.75" customHeight="1">
      <c r="D6" s="9"/>
      <c r="E6" s="9"/>
      <c r="G6" s="9"/>
      <c r="H6" s="9"/>
      <c r="I6" s="9"/>
      <c r="J6" s="19"/>
      <c r="K6" s="9"/>
      <c r="L6" s="9"/>
      <c r="M6" s="20"/>
      <c r="N6" s="20"/>
      <c r="O6"/>
      <c r="P6" s="9"/>
      <c r="S6" s="9"/>
    </row>
    <row r="7" spans="4:19" ht="18.75" customHeight="1">
      <c r="D7" s="9"/>
      <c r="E7" s="9"/>
      <c r="G7" s="9"/>
      <c r="J7" s="19"/>
      <c r="K7" s="9"/>
      <c r="L7" s="9"/>
      <c r="M7" s="20"/>
      <c r="N7" s="20"/>
      <c r="O7"/>
      <c r="P7" s="9"/>
      <c r="S7" s="9"/>
    </row>
    <row r="8" spans="10:19" ht="15">
      <c r="J8" s="19"/>
      <c r="K8" s="9"/>
      <c r="M8" s="20"/>
      <c r="N8" s="20"/>
      <c r="O8"/>
      <c r="P8" s="9"/>
      <c r="S8" s="9"/>
    </row>
    <row r="9" spans="4:19" ht="18.75" customHeight="1">
      <c r="D9" s="9"/>
      <c r="E9" s="9"/>
      <c r="G9" s="9"/>
      <c r="H9" s="9"/>
      <c r="I9" s="9"/>
      <c r="J9" s="19"/>
      <c r="K9" s="9"/>
      <c r="L9" s="9"/>
      <c r="M9" s="20"/>
      <c r="N9" s="20"/>
      <c r="O9"/>
      <c r="P9" s="9"/>
      <c r="S9" s="9"/>
    </row>
    <row r="10" spans="4:19" ht="18.75" customHeight="1">
      <c r="D10" s="9"/>
      <c r="E10" s="9"/>
      <c r="G10" s="9"/>
      <c r="J10" s="19"/>
      <c r="K10" s="9"/>
      <c r="L10" s="9"/>
      <c r="M10" s="20"/>
      <c r="N10" s="20"/>
      <c r="O10"/>
      <c r="P10" s="9"/>
      <c r="S10" s="9"/>
    </row>
    <row r="11" spans="4:19" ht="18.75" customHeight="1">
      <c r="D11" s="9"/>
      <c r="E11" s="9"/>
      <c r="G11" s="9"/>
      <c r="H11" s="9"/>
      <c r="I11" s="9"/>
      <c r="J11" s="19"/>
      <c r="K11" s="9"/>
      <c r="L11" s="9"/>
      <c r="M11" s="20"/>
      <c r="N11" s="20"/>
      <c r="O11"/>
      <c r="P11" s="9"/>
      <c r="S11" s="9"/>
    </row>
    <row r="12" spans="4:19" ht="18.75" customHeight="1">
      <c r="D12" s="9"/>
      <c r="E12" s="9"/>
      <c r="G12" s="9"/>
      <c r="J12" s="19"/>
      <c r="K12" s="9"/>
      <c r="L12" s="9"/>
      <c r="M12" s="20"/>
      <c r="N12" s="20"/>
      <c r="O12"/>
      <c r="P12" s="9"/>
      <c r="S12" s="9"/>
    </row>
    <row r="13" spans="4:19" ht="18.75" customHeight="1">
      <c r="D13" s="9"/>
      <c r="E13" s="9"/>
      <c r="G13" s="9"/>
      <c r="J13" s="19"/>
      <c r="K13" s="9"/>
      <c r="L13" s="9"/>
      <c r="M13" s="20"/>
      <c r="N13" s="20"/>
      <c r="O13"/>
      <c r="P13" s="9"/>
      <c r="S13" s="9"/>
    </row>
    <row r="14" spans="4:19" ht="18.75" customHeight="1">
      <c r="D14" s="9"/>
      <c r="E14" s="9"/>
      <c r="G14" s="9"/>
      <c r="H14" s="9"/>
      <c r="I14" s="9"/>
      <c r="J14" s="19"/>
      <c r="K14" s="9"/>
      <c r="L14" s="9"/>
      <c r="M14" s="20"/>
      <c r="N14" s="20"/>
      <c r="O14"/>
      <c r="P14" s="9"/>
      <c r="S14" s="9"/>
    </row>
    <row r="15" spans="4:19" ht="18.75" customHeight="1">
      <c r="D15" s="9"/>
      <c r="E15" s="9"/>
      <c r="G15" s="9"/>
      <c r="J15" s="19"/>
      <c r="K15" s="9"/>
      <c r="L15" s="9"/>
      <c r="M15" s="20"/>
      <c r="N15" s="20"/>
      <c r="O15"/>
      <c r="P15" s="9"/>
      <c r="S15" s="9"/>
    </row>
    <row r="16" spans="4:19" ht="18.75" customHeight="1">
      <c r="D16" s="9"/>
      <c r="E16" s="9"/>
      <c r="G16" s="9"/>
      <c r="J16" s="19"/>
      <c r="K16" s="9"/>
      <c r="L16" s="9"/>
      <c r="M16" s="20"/>
      <c r="N16" s="20"/>
      <c r="O16"/>
      <c r="P16" s="9"/>
      <c r="S16" s="9"/>
    </row>
    <row r="17" spans="4:19" ht="18.75" customHeight="1">
      <c r="D17" s="9"/>
      <c r="E17" s="9"/>
      <c r="G17" s="9"/>
      <c r="H17" s="9"/>
      <c r="I17" s="9"/>
      <c r="J17" s="19"/>
      <c r="K17" s="9"/>
      <c r="L17" s="9"/>
      <c r="M17" s="20"/>
      <c r="N17" s="20"/>
      <c r="O17"/>
      <c r="P17" s="9"/>
      <c r="S17" s="9"/>
    </row>
    <row r="18" spans="4:19" ht="18.75" customHeight="1">
      <c r="D18" s="9"/>
      <c r="E18" s="9"/>
      <c r="G18" s="9"/>
      <c r="H18" s="9"/>
      <c r="I18" s="9"/>
      <c r="J18" s="19"/>
      <c r="K18" s="9"/>
      <c r="L18" s="9"/>
      <c r="M18" s="20"/>
      <c r="N18" s="20"/>
      <c r="O18"/>
      <c r="P18" s="9"/>
      <c r="S18" s="9"/>
    </row>
    <row r="19" spans="4:19" ht="18.75" customHeight="1">
      <c r="D19" s="9"/>
      <c r="E19" s="9"/>
      <c r="G19" s="9"/>
      <c r="J19" s="19"/>
      <c r="K19" s="9"/>
      <c r="L19" s="9"/>
      <c r="M19" s="20"/>
      <c r="N19" s="20"/>
      <c r="O19"/>
      <c r="P19" s="9"/>
      <c r="S19" s="9"/>
    </row>
    <row r="20" spans="4:19" ht="18.75" customHeight="1">
      <c r="D20" s="9"/>
      <c r="E20" s="9"/>
      <c r="G20" s="9"/>
      <c r="H20" s="9"/>
      <c r="I20" s="9"/>
      <c r="J20" s="19"/>
      <c r="K20" s="9"/>
      <c r="L20" s="9"/>
      <c r="M20" s="20"/>
      <c r="N20" s="20"/>
      <c r="O20"/>
      <c r="P20" s="9"/>
      <c r="S20" s="9"/>
    </row>
    <row r="21" spans="4:19" ht="18.75" customHeight="1">
      <c r="D21" s="9"/>
      <c r="E21" s="9"/>
      <c r="G21" s="9"/>
      <c r="J21" s="19"/>
      <c r="K21" s="9"/>
      <c r="L21" s="9"/>
      <c r="M21" s="20"/>
      <c r="N21" s="20"/>
      <c r="O21"/>
      <c r="P21" s="9"/>
      <c r="S21" s="9"/>
    </row>
    <row r="22" spans="4:19" ht="18.75" customHeight="1">
      <c r="D22" s="9"/>
      <c r="E22" s="9"/>
      <c r="G22" s="9"/>
      <c r="J22" s="19"/>
      <c r="K22" s="9"/>
      <c r="L22" s="9"/>
      <c r="M22" s="20"/>
      <c r="N22" s="20"/>
      <c r="O22"/>
      <c r="P22" s="9"/>
      <c r="S22" s="9"/>
    </row>
    <row r="23" spans="4:19" ht="18.75" customHeight="1">
      <c r="D23" s="9"/>
      <c r="E23" s="9"/>
      <c r="G23" s="9"/>
      <c r="H23" s="9"/>
      <c r="I23" s="9"/>
      <c r="J23" s="19"/>
      <c r="K23" s="9"/>
      <c r="L23" s="9"/>
      <c r="M23" s="20"/>
      <c r="N23" s="20"/>
      <c r="O23"/>
      <c r="P23" s="9"/>
      <c r="S23" s="9"/>
    </row>
    <row r="24" spans="4:19" ht="18.75" customHeight="1">
      <c r="D24" s="9"/>
      <c r="E24" s="9"/>
      <c r="G24" s="9"/>
      <c r="H24" s="9"/>
      <c r="I24" s="9"/>
      <c r="J24" s="19"/>
      <c r="K24" s="9"/>
      <c r="L24" s="9"/>
      <c r="M24" s="20"/>
      <c r="N24" s="20"/>
      <c r="O24"/>
      <c r="P24" s="9"/>
      <c r="S24" s="9"/>
    </row>
    <row r="25" spans="4:19" ht="18.75" customHeight="1">
      <c r="D25" s="9"/>
      <c r="E25" s="9"/>
      <c r="G25" s="9"/>
      <c r="J25" s="19"/>
      <c r="K25" s="9"/>
      <c r="L25" s="9"/>
      <c r="M25" s="20"/>
      <c r="N25" s="20"/>
      <c r="O25"/>
      <c r="P25" s="9"/>
      <c r="S25" s="9"/>
    </row>
    <row r="26" spans="4:19" ht="18.75" customHeight="1">
      <c r="D26" s="9"/>
      <c r="E26" s="9"/>
      <c r="G26" s="9"/>
      <c r="I26" s="9"/>
      <c r="J26" s="19"/>
      <c r="K26" s="9"/>
      <c r="L26" s="9"/>
      <c r="M26" s="20"/>
      <c r="N26" s="20"/>
      <c r="O26"/>
      <c r="P26" s="9"/>
      <c r="S26" s="9"/>
    </row>
    <row r="27" spans="4:19" ht="18.75" customHeight="1">
      <c r="D27" s="9"/>
      <c r="E27" s="9"/>
      <c r="G27" s="9"/>
      <c r="H27" s="9"/>
      <c r="J27" s="19"/>
      <c r="K27" s="9"/>
      <c r="L27" s="9"/>
      <c r="M27" s="20"/>
      <c r="N27" s="20"/>
      <c r="O27"/>
      <c r="P27" s="9"/>
      <c r="S27" s="9"/>
    </row>
    <row r="28" spans="4:19" ht="18.75" customHeight="1">
      <c r="D28" s="9"/>
      <c r="E28" s="9"/>
      <c r="G28" s="9"/>
      <c r="I28" s="9"/>
      <c r="J28" s="19"/>
      <c r="K28" s="9"/>
      <c r="L28" s="9"/>
      <c r="M28" s="20"/>
      <c r="N28" s="20"/>
      <c r="O28"/>
      <c r="P28" s="9"/>
      <c r="S28" s="9"/>
    </row>
    <row r="29" spans="4:19" ht="18.75" customHeight="1">
      <c r="D29" s="9"/>
      <c r="E29" s="9"/>
      <c r="G29" s="9"/>
      <c r="J29" s="19"/>
      <c r="K29" s="9"/>
      <c r="L29" s="9"/>
      <c r="M29" s="20"/>
      <c r="N29" s="20"/>
      <c r="O29"/>
      <c r="P29" s="9"/>
      <c r="S29" s="9"/>
    </row>
    <row r="30" spans="4:19" ht="18.75" customHeight="1">
      <c r="D30" s="9"/>
      <c r="E30" s="9"/>
      <c r="G30" s="9"/>
      <c r="H30" s="9"/>
      <c r="J30" s="19"/>
      <c r="K30" s="9"/>
      <c r="L30" s="9"/>
      <c r="M30" s="20"/>
      <c r="N30" s="20"/>
      <c r="O30"/>
      <c r="P30" s="9"/>
      <c r="S30" s="9"/>
    </row>
    <row r="31" spans="4:19" ht="18.75" customHeight="1">
      <c r="D31" s="9"/>
      <c r="E31" s="9"/>
      <c r="G31" s="9"/>
      <c r="H31" s="9"/>
      <c r="I31" s="9"/>
      <c r="J31" s="19"/>
      <c r="K31" s="9"/>
      <c r="L31" s="9"/>
      <c r="M31" s="20"/>
      <c r="N31" s="20"/>
      <c r="O31"/>
      <c r="P31" s="9"/>
      <c r="S31" s="9"/>
    </row>
    <row r="32" spans="4:19" ht="18.75" customHeight="1">
      <c r="D32" s="9"/>
      <c r="E32" s="9"/>
      <c r="G32" s="9"/>
      <c r="I32" s="9"/>
      <c r="J32" s="19"/>
      <c r="K32" s="9"/>
      <c r="L32" s="9"/>
      <c r="M32" s="20"/>
      <c r="N32" s="20"/>
      <c r="O32"/>
      <c r="P32" s="9"/>
      <c r="S32" s="9"/>
    </row>
    <row r="33" spans="4:19" ht="18.75" customHeight="1">
      <c r="D33" s="9"/>
      <c r="E33" s="9"/>
      <c r="G33" s="9"/>
      <c r="H33" s="9"/>
      <c r="J33" s="19"/>
      <c r="K33" s="9"/>
      <c r="L33" s="9"/>
      <c r="M33" s="20"/>
      <c r="N33" s="20"/>
      <c r="O33"/>
      <c r="P33" s="9"/>
      <c r="S33" s="9"/>
    </row>
    <row r="34" spans="4:19" ht="18.75" customHeight="1">
      <c r="D34" s="9"/>
      <c r="E34" s="9"/>
      <c r="G34" s="9"/>
      <c r="I34" s="9"/>
      <c r="J34" s="19"/>
      <c r="K34" s="9"/>
      <c r="L34" s="9"/>
      <c r="M34" s="20"/>
      <c r="N34" s="20"/>
      <c r="O34"/>
      <c r="P34" s="9"/>
      <c r="S34" s="9"/>
    </row>
    <row r="35" spans="4:19" ht="18.75" customHeight="1">
      <c r="D35" s="9"/>
      <c r="E35" s="9"/>
      <c r="G35" s="9"/>
      <c r="J35" s="19"/>
      <c r="K35" s="9"/>
      <c r="L35" s="9"/>
      <c r="M35" s="20"/>
      <c r="N35" s="20"/>
      <c r="O35"/>
      <c r="P35" s="9"/>
      <c r="S35" s="9"/>
    </row>
    <row r="36" spans="4:19" ht="18.75" customHeight="1">
      <c r="D36" s="9"/>
      <c r="E36" s="9"/>
      <c r="G36" s="9"/>
      <c r="H36" s="9"/>
      <c r="J36" s="19"/>
      <c r="K36" s="9"/>
      <c r="L36" s="9"/>
      <c r="M36" s="20"/>
      <c r="N36" s="20"/>
      <c r="O36"/>
      <c r="P36" s="9"/>
      <c r="S36" s="9"/>
    </row>
    <row r="37" spans="4:19" ht="18.75" customHeight="1">
      <c r="D37" s="9"/>
      <c r="E37" s="9"/>
      <c r="G37" s="9"/>
      <c r="H37" s="9"/>
      <c r="I37" s="9"/>
      <c r="J37" s="19"/>
      <c r="K37" s="9"/>
      <c r="L37" s="9"/>
      <c r="M37" s="20"/>
      <c r="N37" s="20"/>
      <c r="O37"/>
      <c r="P37" s="9"/>
      <c r="S37" s="9"/>
    </row>
    <row r="38" spans="1:19" ht="18.75" customHeight="1">
      <c r="A38" s="184"/>
      <c r="B38" s="184"/>
      <c r="C38" s="184"/>
      <c r="D38" s="183"/>
      <c r="E38" s="9"/>
      <c r="G38" s="183"/>
      <c r="H38" s="184"/>
      <c r="I38" s="9"/>
      <c r="J38" s="19"/>
      <c r="K38" s="9"/>
      <c r="L38" s="9"/>
      <c r="M38" s="20"/>
      <c r="N38" s="20"/>
      <c r="O38" s="2"/>
      <c r="P38" s="9"/>
      <c r="S38" s="9"/>
    </row>
    <row r="39" spans="4:19" ht="18.75" customHeight="1">
      <c r="D39" s="9"/>
      <c r="E39" s="9"/>
      <c r="G39" s="9"/>
      <c r="J39" s="19"/>
      <c r="K39" s="9"/>
      <c r="L39" s="9"/>
      <c r="M39" s="20"/>
      <c r="N39" s="20"/>
      <c r="O39"/>
      <c r="P39" s="9"/>
      <c r="S39" s="9"/>
    </row>
    <row r="40" spans="4:19" ht="18.75" customHeight="1">
      <c r="D40" s="9"/>
      <c r="E40" s="9"/>
      <c r="G40" s="9"/>
      <c r="H40" s="9"/>
      <c r="I40" s="9"/>
      <c r="J40" s="19"/>
      <c r="K40" s="9"/>
      <c r="L40" s="9"/>
      <c r="M40" s="20"/>
      <c r="N40" s="20"/>
      <c r="O40"/>
      <c r="P40" s="9"/>
      <c r="S40" s="9"/>
    </row>
    <row r="41" spans="4:19" ht="18.75" customHeight="1">
      <c r="D41" s="9"/>
      <c r="E41" s="9"/>
      <c r="G41" s="9"/>
      <c r="J41" s="19"/>
      <c r="K41" s="9"/>
      <c r="L41" s="9"/>
      <c r="M41" s="20"/>
      <c r="N41" s="20"/>
      <c r="O41"/>
      <c r="P41" s="9"/>
      <c r="S41" s="9"/>
    </row>
    <row r="42" spans="4:19" ht="18.75" customHeight="1">
      <c r="D42" s="9"/>
      <c r="E42" s="9"/>
      <c r="G42" s="9"/>
      <c r="H42" s="9"/>
      <c r="I42" s="9"/>
      <c r="J42" s="19"/>
      <c r="K42" s="9"/>
      <c r="L42" s="9"/>
      <c r="M42" s="20"/>
      <c r="N42" s="20"/>
      <c r="O42"/>
      <c r="P42" s="9"/>
      <c r="S42" s="9"/>
    </row>
    <row r="43" spans="4:19" ht="18.75" customHeight="1">
      <c r="D43" s="9"/>
      <c r="E43" s="9"/>
      <c r="G43" s="9"/>
      <c r="H43" s="9"/>
      <c r="I43" s="9"/>
      <c r="J43" s="19"/>
      <c r="K43" s="9"/>
      <c r="L43" s="9"/>
      <c r="M43" s="20"/>
      <c r="N43" s="20"/>
      <c r="O43"/>
      <c r="P43" s="9"/>
      <c r="S43" s="9"/>
    </row>
    <row r="44" spans="4:19" ht="18.75" customHeight="1">
      <c r="D44" s="9"/>
      <c r="E44" s="9"/>
      <c r="G44" s="9"/>
      <c r="H44" s="9"/>
      <c r="I44" s="9"/>
      <c r="J44" s="19"/>
      <c r="K44" s="9"/>
      <c r="L44" s="9"/>
      <c r="M44" s="20"/>
      <c r="N44" s="20"/>
      <c r="O44"/>
      <c r="P44" s="9"/>
      <c r="S44" s="9"/>
    </row>
    <row r="45" spans="4:19" ht="18.75" customHeight="1">
      <c r="D45" s="9"/>
      <c r="E45" s="9"/>
      <c r="G45" s="9"/>
      <c r="H45" s="9"/>
      <c r="I45" s="9"/>
      <c r="J45" s="19"/>
      <c r="K45" s="9"/>
      <c r="L45" s="9"/>
      <c r="M45" s="20"/>
      <c r="N45" s="20"/>
      <c r="O45"/>
      <c r="P45" s="9"/>
      <c r="S45" s="9"/>
    </row>
    <row r="46" spans="4:19" ht="18.75" customHeight="1">
      <c r="D46" s="9"/>
      <c r="E46" s="9"/>
      <c r="G46" s="9"/>
      <c r="H46" s="9"/>
      <c r="I46" s="9"/>
      <c r="J46" s="19"/>
      <c r="K46" s="9"/>
      <c r="L46" s="9"/>
      <c r="M46" s="20"/>
      <c r="N46" s="20"/>
      <c r="O46"/>
      <c r="P46" s="9"/>
      <c r="S46" s="9"/>
    </row>
    <row r="47" spans="4:19" ht="18.75" customHeight="1">
      <c r="D47" s="9"/>
      <c r="E47" s="9"/>
      <c r="G47" s="9"/>
      <c r="J47" s="19"/>
      <c r="K47" s="9"/>
      <c r="L47" s="9"/>
      <c r="M47" s="20"/>
      <c r="N47" s="20"/>
      <c r="O47"/>
      <c r="P47" s="9"/>
      <c r="S47" s="9"/>
    </row>
    <row r="48" spans="4:19" ht="18.75" customHeight="1">
      <c r="D48" s="9"/>
      <c r="E48" s="9"/>
      <c r="G48" s="9"/>
      <c r="J48" s="19"/>
      <c r="K48" s="9"/>
      <c r="L48" s="9"/>
      <c r="M48" s="20"/>
      <c r="N48" s="20"/>
      <c r="O48"/>
      <c r="P48" s="9"/>
      <c r="S48" s="9"/>
    </row>
    <row r="49" spans="4:19" ht="18.75" customHeight="1">
      <c r="D49" s="9"/>
      <c r="E49" s="9"/>
      <c r="G49" s="9"/>
      <c r="H49" s="9"/>
      <c r="I49" s="9"/>
      <c r="J49" s="19"/>
      <c r="K49" s="9"/>
      <c r="L49" s="9"/>
      <c r="M49" s="20"/>
      <c r="N49" s="20"/>
      <c r="O49"/>
      <c r="P49" s="9"/>
      <c r="S49" s="9"/>
    </row>
    <row r="50" spans="4:19" ht="18.75" customHeight="1">
      <c r="D50" s="9"/>
      <c r="E50" s="9"/>
      <c r="G50" s="9"/>
      <c r="H50" s="9"/>
      <c r="I50" s="9"/>
      <c r="J50" s="19"/>
      <c r="K50" s="9"/>
      <c r="L50" s="9"/>
      <c r="M50" s="20"/>
      <c r="N50" s="20"/>
      <c r="O50"/>
      <c r="P50" s="9"/>
      <c r="S50" s="9"/>
    </row>
    <row r="51" spans="4:19" ht="18.75" customHeight="1">
      <c r="D51" s="9"/>
      <c r="E51" s="9"/>
      <c r="G51" s="9"/>
      <c r="H51" s="9"/>
      <c r="I51" s="9"/>
      <c r="J51" s="19"/>
      <c r="K51" s="9"/>
      <c r="L51" s="9"/>
      <c r="M51" s="20"/>
      <c r="N51" s="20"/>
      <c r="O51"/>
      <c r="P51" s="9"/>
      <c r="S51" s="9"/>
    </row>
    <row r="52" spans="4:19" ht="18.75" customHeight="1">
      <c r="D52" s="9"/>
      <c r="E52" s="9"/>
      <c r="G52" s="9"/>
      <c r="H52" s="9"/>
      <c r="I52" s="9"/>
      <c r="J52" s="19"/>
      <c r="K52" s="9"/>
      <c r="L52" s="9"/>
      <c r="M52" s="20"/>
      <c r="N52" s="20"/>
      <c r="O52"/>
      <c r="P52" s="9"/>
      <c r="S52" s="9"/>
    </row>
    <row r="53" spans="4:19" ht="18.75" customHeight="1">
      <c r="D53" s="9"/>
      <c r="E53" s="9"/>
      <c r="G53" s="9"/>
      <c r="H53" s="9"/>
      <c r="I53" s="9"/>
      <c r="J53" s="19"/>
      <c r="K53" s="9"/>
      <c r="L53" s="9"/>
      <c r="M53" s="20"/>
      <c r="N53" s="20"/>
      <c r="O53"/>
      <c r="P53" s="9"/>
      <c r="S53" s="9"/>
    </row>
    <row r="54" spans="4:19" ht="18.75" customHeight="1">
      <c r="D54" s="9"/>
      <c r="E54" s="9"/>
      <c r="G54" s="9"/>
      <c r="H54" s="9"/>
      <c r="I54" s="9"/>
      <c r="J54" s="19"/>
      <c r="K54" s="9"/>
      <c r="L54" s="9"/>
      <c r="M54" s="20"/>
      <c r="N54" s="20"/>
      <c r="O54"/>
      <c r="P54" s="9"/>
      <c r="S54" s="9"/>
    </row>
    <row r="55" spans="4:19" ht="18.75" customHeight="1">
      <c r="D55" s="9"/>
      <c r="E55" s="9"/>
      <c r="G55" s="9"/>
      <c r="H55" s="9"/>
      <c r="I55" s="9"/>
      <c r="J55" s="19"/>
      <c r="K55" s="9"/>
      <c r="L55" s="9"/>
      <c r="M55" s="20"/>
      <c r="N55" s="20"/>
      <c r="O55"/>
      <c r="P55" s="9"/>
      <c r="S55" s="9"/>
    </row>
    <row r="56" spans="4:19" ht="18.75" customHeight="1">
      <c r="D56" s="9"/>
      <c r="E56" s="9"/>
      <c r="G56" s="9"/>
      <c r="H56" s="9"/>
      <c r="I56" s="9"/>
      <c r="J56" s="19"/>
      <c r="K56" s="9"/>
      <c r="L56" s="9"/>
      <c r="M56" s="20"/>
      <c r="N56" s="20"/>
      <c r="O56"/>
      <c r="P56" s="9"/>
      <c r="S56" s="9"/>
    </row>
    <row r="57" spans="4:19" ht="18.75" customHeight="1">
      <c r="D57" s="9"/>
      <c r="E57" s="9"/>
      <c r="G57" s="9"/>
      <c r="H57" s="9"/>
      <c r="I57" s="9"/>
      <c r="J57" s="19"/>
      <c r="K57" s="9"/>
      <c r="L57" s="9"/>
      <c r="M57" s="20"/>
      <c r="N57" s="20"/>
      <c r="O57"/>
      <c r="P57" s="9"/>
      <c r="S57" s="9"/>
    </row>
    <row r="58" spans="4:19" ht="18.75" customHeight="1">
      <c r="D58" s="9"/>
      <c r="E58" s="9"/>
      <c r="G58" s="9"/>
      <c r="H58" s="9"/>
      <c r="I58" s="9"/>
      <c r="J58" s="19"/>
      <c r="K58" s="9"/>
      <c r="L58" s="9"/>
      <c r="M58" s="20"/>
      <c r="N58" s="20"/>
      <c r="O58"/>
      <c r="P58" s="9"/>
      <c r="S58" s="9"/>
    </row>
    <row r="59" spans="4:19" ht="18.75" customHeight="1">
      <c r="D59" s="9"/>
      <c r="E59" s="9"/>
      <c r="G59" s="9"/>
      <c r="H59" s="9"/>
      <c r="I59" s="9"/>
      <c r="J59" s="19"/>
      <c r="K59" s="9"/>
      <c r="L59" s="9"/>
      <c r="M59" s="20"/>
      <c r="N59" s="20"/>
      <c r="O59"/>
      <c r="P59" s="9"/>
      <c r="S59" s="9"/>
    </row>
    <row r="60" spans="4:19" ht="18.75" customHeight="1">
      <c r="D60" s="9"/>
      <c r="E60" s="9"/>
      <c r="G60" s="9"/>
      <c r="J60" s="19"/>
      <c r="K60" s="9"/>
      <c r="L60" s="9"/>
      <c r="M60" s="20"/>
      <c r="N60" s="20"/>
      <c r="O60"/>
      <c r="P60" s="9"/>
      <c r="S60" s="9"/>
    </row>
    <row r="61" spans="4:19" ht="18.75" customHeight="1">
      <c r="D61" s="9"/>
      <c r="E61" s="9"/>
      <c r="G61" s="9"/>
      <c r="H61" s="9"/>
      <c r="I61" s="9"/>
      <c r="J61" s="19"/>
      <c r="K61" s="9"/>
      <c r="L61" s="9"/>
      <c r="M61" s="20"/>
      <c r="N61" s="20"/>
      <c r="O61"/>
      <c r="P61" s="9"/>
      <c r="S61" s="9"/>
    </row>
    <row r="62" spans="4:19" ht="18.75" customHeight="1">
      <c r="D62" s="9"/>
      <c r="E62" s="9"/>
      <c r="G62" s="9"/>
      <c r="J62" s="19"/>
      <c r="K62" s="9"/>
      <c r="L62" s="9"/>
      <c r="M62" s="20"/>
      <c r="N62" s="20"/>
      <c r="O62"/>
      <c r="P62" s="9"/>
      <c r="S62" s="9"/>
    </row>
    <row r="63" spans="4:19" ht="18.75" customHeight="1">
      <c r="D63" s="9"/>
      <c r="E63" s="9"/>
      <c r="G63" s="9"/>
      <c r="J63" s="19"/>
      <c r="K63" s="9"/>
      <c r="L63" s="9"/>
      <c r="M63" s="20"/>
      <c r="N63" s="20"/>
      <c r="O63"/>
      <c r="P63" s="9"/>
      <c r="S63" s="9"/>
    </row>
    <row r="64" spans="4:19" ht="18.75" customHeight="1">
      <c r="D64" s="9"/>
      <c r="E64" s="9"/>
      <c r="G64" s="9"/>
      <c r="H64" s="9"/>
      <c r="I64" s="9"/>
      <c r="J64" s="19"/>
      <c r="K64" s="9"/>
      <c r="L64" s="9"/>
      <c r="M64" s="20"/>
      <c r="N64" s="20"/>
      <c r="O64"/>
      <c r="P64" s="9"/>
      <c r="S64" s="9"/>
    </row>
    <row r="65" spans="4:19" ht="18.75" customHeight="1">
      <c r="D65" s="9"/>
      <c r="E65" s="9"/>
      <c r="G65" s="9"/>
      <c r="H65" s="9"/>
      <c r="I65" s="9"/>
      <c r="J65" s="19"/>
      <c r="K65" s="9"/>
      <c r="L65" s="9"/>
      <c r="M65" s="20"/>
      <c r="N65" s="20"/>
      <c r="O65"/>
      <c r="P65" s="9"/>
      <c r="S65" s="9"/>
    </row>
    <row r="66" spans="4:19" ht="18.75" customHeight="1">
      <c r="D66" s="9"/>
      <c r="E66" s="9"/>
      <c r="G66" s="9"/>
      <c r="H66" s="9"/>
      <c r="I66" s="9"/>
      <c r="J66" s="19"/>
      <c r="K66" s="9"/>
      <c r="L66" s="9"/>
      <c r="M66" s="20"/>
      <c r="N66" s="20"/>
      <c r="O66"/>
      <c r="P66" s="9"/>
      <c r="S66" s="9"/>
    </row>
    <row r="67" spans="4:19" ht="18.75" customHeight="1">
      <c r="D67" s="9"/>
      <c r="E67" s="9"/>
      <c r="G67" s="9"/>
      <c r="H67" s="9"/>
      <c r="I67" s="9"/>
      <c r="J67" s="19"/>
      <c r="K67" s="9"/>
      <c r="L67" s="9"/>
      <c r="M67" s="20"/>
      <c r="N67" s="20"/>
      <c r="O67"/>
      <c r="P67" s="9"/>
      <c r="S67" s="9"/>
    </row>
    <row r="68" spans="4:19" ht="18.75" customHeight="1">
      <c r="D68" s="9"/>
      <c r="E68" s="9"/>
      <c r="G68" s="9"/>
      <c r="H68" s="9"/>
      <c r="I68" s="9"/>
      <c r="J68" s="19"/>
      <c r="K68" s="9"/>
      <c r="L68" s="9"/>
      <c r="M68" s="20"/>
      <c r="N68" s="20"/>
      <c r="O68"/>
      <c r="P68" s="9"/>
      <c r="S68" s="9"/>
    </row>
    <row r="69" spans="4:19" ht="18.75" customHeight="1">
      <c r="D69" s="9"/>
      <c r="E69" s="9"/>
      <c r="G69" s="9"/>
      <c r="H69" s="9"/>
      <c r="I69" s="9"/>
      <c r="J69" s="19"/>
      <c r="K69" s="9"/>
      <c r="L69" s="9"/>
      <c r="M69" s="20"/>
      <c r="N69" s="20"/>
      <c r="O69"/>
      <c r="P69" s="9"/>
      <c r="S69" s="9"/>
    </row>
    <row r="70" spans="4:19" ht="18.75" customHeight="1">
      <c r="D70" s="9"/>
      <c r="E70" s="9"/>
      <c r="G70" s="9"/>
      <c r="H70" s="9"/>
      <c r="I70" s="9"/>
      <c r="J70" s="19"/>
      <c r="K70" s="9"/>
      <c r="L70" s="9"/>
      <c r="M70" s="20"/>
      <c r="N70" s="20"/>
      <c r="O70"/>
      <c r="P70" s="9"/>
      <c r="S70" s="9"/>
    </row>
    <row r="71" spans="4:19" ht="18.75" customHeight="1">
      <c r="D71" s="9"/>
      <c r="E71" s="9"/>
      <c r="G71" s="9"/>
      <c r="H71" s="9"/>
      <c r="I71" s="9"/>
      <c r="J71" s="19"/>
      <c r="K71" s="9"/>
      <c r="L71" s="9"/>
      <c r="M71" s="20"/>
      <c r="N71" s="20"/>
      <c r="O71"/>
      <c r="P71" s="9"/>
      <c r="S71" s="9"/>
    </row>
    <row r="72" spans="4:19" ht="18.75" customHeight="1">
      <c r="D72" s="9"/>
      <c r="E72" s="9"/>
      <c r="G72" s="9"/>
      <c r="H72" s="9"/>
      <c r="I72" s="9"/>
      <c r="J72" s="19"/>
      <c r="K72" s="9"/>
      <c r="L72" s="9"/>
      <c r="M72" s="20"/>
      <c r="N72" s="20"/>
      <c r="O72"/>
      <c r="P72" s="9"/>
      <c r="S72" s="9"/>
    </row>
    <row r="73" spans="4:19" ht="18.75" customHeight="1">
      <c r="D73" s="9"/>
      <c r="E73" s="9"/>
      <c r="G73" s="9"/>
      <c r="H73" s="9"/>
      <c r="I73" s="9"/>
      <c r="J73" s="19"/>
      <c r="K73" s="9"/>
      <c r="L73" s="9"/>
      <c r="M73" s="20"/>
      <c r="N73" s="20"/>
      <c r="O73"/>
      <c r="P73" s="9"/>
      <c r="S73" s="9"/>
    </row>
    <row r="74" spans="4:19" ht="18.75" customHeight="1">
      <c r="D74" s="9"/>
      <c r="E74" s="9"/>
      <c r="G74" s="9"/>
      <c r="H74" s="9"/>
      <c r="I74" s="9"/>
      <c r="J74" s="19"/>
      <c r="K74" s="9"/>
      <c r="L74" s="9"/>
      <c r="M74" s="20"/>
      <c r="N74" s="20"/>
      <c r="O74"/>
      <c r="P74" s="9"/>
      <c r="S74" s="9"/>
    </row>
    <row r="75" ht="18.75" customHeight="1">
      <c r="F75" s="72"/>
    </row>
    <row r="76" ht="18.75" customHeight="1">
      <c r="F76" s="72"/>
    </row>
    <row r="77" spans="4:15" ht="18.75" customHeight="1">
      <c r="D77" s="9"/>
      <c r="E77" s="9"/>
      <c r="G77" s="9"/>
      <c r="H77" s="9"/>
      <c r="I77" s="9"/>
      <c r="J77" s="9"/>
      <c r="K77" s="9"/>
      <c r="L77" s="9"/>
      <c r="O77"/>
    </row>
    <row r="78" spans="4:15" ht="18.75" customHeight="1">
      <c r="D78" s="9"/>
      <c r="E78" s="9"/>
      <c r="G78" s="9"/>
      <c r="H78" s="9"/>
      <c r="I78" s="9"/>
      <c r="J78" s="9"/>
      <c r="K78" s="9"/>
      <c r="L78" s="9"/>
      <c r="O78"/>
    </row>
    <row r="79" spans="4:15" ht="18.75" customHeight="1">
      <c r="D79" s="9"/>
      <c r="E79" s="9"/>
      <c r="G79" s="9"/>
      <c r="H79" s="9"/>
      <c r="I79" s="9"/>
      <c r="J79" s="9"/>
      <c r="K79" s="9"/>
      <c r="L79" s="9"/>
      <c r="O79"/>
    </row>
    <row r="80" spans="4:15" ht="18.75" customHeight="1">
      <c r="D80" s="9"/>
      <c r="E80" s="9"/>
      <c r="G80" s="9"/>
      <c r="H80" s="9"/>
      <c r="I80" s="9"/>
      <c r="J80" s="9"/>
      <c r="K80" s="9"/>
      <c r="L80" s="9"/>
      <c r="O80"/>
    </row>
    <row r="81" spans="4:15" ht="18.75" customHeight="1">
      <c r="D81" s="9"/>
      <c r="E81" s="9"/>
      <c r="G81" s="9"/>
      <c r="H81" s="9"/>
      <c r="I81" s="9"/>
      <c r="J81" s="9"/>
      <c r="K81" s="9"/>
      <c r="L81" s="9"/>
      <c r="O81"/>
    </row>
    <row r="82" spans="4:15" ht="18.75" customHeight="1">
      <c r="D82" s="9"/>
      <c r="E82" s="9"/>
      <c r="G82" s="9"/>
      <c r="H82" s="9"/>
      <c r="I82" s="9"/>
      <c r="J82" s="9"/>
      <c r="K82" s="9"/>
      <c r="L82" s="9"/>
      <c r="O82"/>
    </row>
    <row r="83" spans="4:15" ht="18.75" customHeight="1">
      <c r="D83" s="9"/>
      <c r="E83" s="9"/>
      <c r="G83" s="9"/>
      <c r="H83" s="9"/>
      <c r="I83" s="9"/>
      <c r="J83" s="9"/>
      <c r="K83" s="9"/>
      <c r="L83" s="9"/>
      <c r="O83"/>
    </row>
    <row r="84" spans="4:15" ht="18.75" customHeight="1">
      <c r="D84" s="9"/>
      <c r="E84" s="9"/>
      <c r="G84" s="9"/>
      <c r="H84" s="9"/>
      <c r="I84" s="9"/>
      <c r="J84" s="9"/>
      <c r="K84" s="9"/>
      <c r="L84" s="9"/>
      <c r="O84"/>
    </row>
    <row r="85" spans="4:15" ht="18.75" customHeight="1">
      <c r="D85" s="9"/>
      <c r="E85" s="9"/>
      <c r="G85" s="9"/>
      <c r="H85" s="9"/>
      <c r="I85" s="9"/>
      <c r="J85" s="9"/>
      <c r="K85" s="9"/>
      <c r="L85" s="9"/>
      <c r="O85"/>
    </row>
    <row r="86" spans="4:15" ht="18.75" customHeight="1">
      <c r="D86" s="9"/>
      <c r="E86" s="9"/>
      <c r="G86" s="9"/>
      <c r="H86" s="9"/>
      <c r="I86" s="9"/>
      <c r="J86" s="9"/>
      <c r="K86" s="9"/>
      <c r="L86" s="9"/>
      <c r="O86"/>
    </row>
    <row r="87" spans="4:15" ht="18.75" customHeight="1">
      <c r="D87" s="9"/>
      <c r="E87" s="9"/>
      <c r="G87" s="9"/>
      <c r="H87" s="9"/>
      <c r="I87" s="9"/>
      <c r="J87" s="9"/>
      <c r="K87" s="9"/>
      <c r="L87" s="9"/>
      <c r="O87"/>
    </row>
    <row r="88" spans="4:15" ht="18.75" customHeight="1">
      <c r="D88" s="9"/>
      <c r="E88" s="9"/>
      <c r="G88" s="9"/>
      <c r="H88" s="9"/>
      <c r="I88" s="9"/>
      <c r="J88" s="9"/>
      <c r="K88" s="9"/>
      <c r="L88" s="9"/>
      <c r="O88"/>
    </row>
    <row r="89" spans="4:12" ht="18.75" customHeight="1">
      <c r="D89" s="9"/>
      <c r="E89" s="9"/>
      <c r="G89" s="9"/>
      <c r="H89" s="9"/>
      <c r="I89" s="9"/>
      <c r="J89" s="9"/>
      <c r="K89" s="9"/>
      <c r="L89" s="9"/>
    </row>
    <row r="90" spans="4:12" ht="18.75" customHeight="1">
      <c r="D90" s="9"/>
      <c r="E90" s="9"/>
      <c r="G90" s="9"/>
      <c r="H90" s="9"/>
      <c r="I90" s="9"/>
      <c r="J90" s="9"/>
      <c r="K90" s="9"/>
      <c r="L90" s="9"/>
    </row>
    <row r="91" spans="4:12" ht="18.75" customHeight="1">
      <c r="D91" s="9"/>
      <c r="E91" s="9"/>
      <c r="G91" s="9"/>
      <c r="H91" s="9"/>
      <c r="I91" s="9"/>
      <c r="J91" s="9"/>
      <c r="K91" s="9"/>
      <c r="L91" s="9"/>
    </row>
    <row r="92" spans="4:12" ht="18.75" customHeight="1">
      <c r="D92" s="9"/>
      <c r="E92" s="9"/>
      <c r="G92" s="9"/>
      <c r="H92" s="9"/>
      <c r="I92" s="9"/>
      <c r="J92" s="9"/>
      <c r="K92" s="9"/>
      <c r="L92" s="9"/>
    </row>
    <row r="93" spans="4:12" ht="18.75" customHeight="1">
      <c r="D93" s="9"/>
      <c r="E93" s="9"/>
      <c r="G93" s="9"/>
      <c r="H93" s="9"/>
      <c r="I93" s="9"/>
      <c r="J93" s="9"/>
      <c r="K93" s="9"/>
      <c r="L93" s="9"/>
    </row>
    <row r="94" spans="4:12" ht="18.75" customHeight="1">
      <c r="D94" s="9"/>
      <c r="E94" s="9"/>
      <c r="G94" s="9"/>
      <c r="H94" s="9"/>
      <c r="I94" s="9"/>
      <c r="J94" s="9"/>
      <c r="K94" s="9"/>
      <c r="L94" s="9"/>
    </row>
    <row r="95" spans="4:12" ht="18.75" customHeight="1">
      <c r="D95" s="9"/>
      <c r="E95" s="9"/>
      <c r="G95" s="9"/>
      <c r="H95" s="9"/>
      <c r="I95" s="9"/>
      <c r="J95" s="9"/>
      <c r="K95" s="9"/>
      <c r="L95" s="9"/>
    </row>
    <row r="96" spans="8:16" ht="18.75" customHeight="1">
      <c r="H96" s="2"/>
      <c r="I96" s="2"/>
      <c r="J96" s="2"/>
      <c r="K96" s="2"/>
      <c r="L96" s="2"/>
      <c r="N96" s="2"/>
      <c r="O96" s="2"/>
      <c r="P96" s="2"/>
    </row>
  </sheetData>
  <sheetProtection/>
  <printOptions gridLines="1"/>
  <pageMargins left="0.75" right="0.75" top="1" bottom="1" header="0.5" footer="0.5"/>
  <pageSetup orientation="portrait" scale="62"/>
  <rowBreaks count="1" manualBreakCount="1">
    <brk id="48" max="255" man="1"/>
  </rowBreaks>
  <colBreaks count="1" manualBreakCount="1">
    <brk id="21" max="65535" man="1"/>
  </colBreak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DB859"/>
  </sheetPr>
  <dimension ref="A1:A1"/>
  <sheetViews>
    <sheetView workbookViewId="0" topLeftCell="A1">
      <selection activeCell="I26" sqref="I26"/>
    </sheetView>
  </sheetViews>
  <sheetFormatPr defaultColWidth="8.8515625" defaultRowHeight="15"/>
  <cols>
    <col min="1" max="1" width="20.140625" style="0" customWidth="1"/>
    <col min="2" max="2" width="11.421875" style="0" customWidth="1"/>
    <col min="3" max="3" width="11.8515625" style="0" customWidth="1"/>
    <col min="4" max="5" width="28.140625" style="0" customWidth="1"/>
    <col min="6" max="6" width="10.421875" style="0" hidden="1" customWidth="1"/>
    <col min="7" max="7" width="10.140625" style="0" customWidth="1"/>
    <col min="8" max="8" width="12.421875" style="0" hidden="1" customWidth="1"/>
    <col min="9" max="9" width="12.421875" style="0" customWidth="1"/>
    <col min="10" max="10" width="23.421875" style="0" customWidth="1"/>
  </cols>
  <sheetData>
    <row r="1" ht="12" customHeight="1"/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94"/>
  <sheetViews>
    <sheetView workbookViewId="0" topLeftCell="A1">
      <selection activeCell="A2" sqref="A2:IV74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3.00390625" style="19" customWidth="1"/>
    <col min="7" max="16384" width="10.8515625" style="8" customWidth="1"/>
  </cols>
  <sheetData>
    <row r="1" spans="1:7" ht="21" customHeight="1">
      <c r="A1" s="7" t="s">
        <v>15</v>
      </c>
      <c r="B1" s="7" t="s">
        <v>14</v>
      </c>
      <c r="C1" s="7" t="s">
        <v>3</v>
      </c>
      <c r="D1" s="7" t="s">
        <v>19</v>
      </c>
      <c r="E1" s="7" t="s">
        <v>12</v>
      </c>
      <c r="F1" s="18" t="s">
        <v>29</v>
      </c>
      <c r="G1" s="7" t="s">
        <v>11</v>
      </c>
    </row>
    <row r="2" spans="4:9" ht="21" customHeight="1">
      <c r="D2" s="9"/>
      <c r="E2" s="9"/>
      <c r="F2" s="16"/>
      <c r="G2" s="9"/>
      <c r="I2" s="19"/>
    </row>
    <row r="3" spans="4:9" ht="21" customHeight="1">
      <c r="D3" s="9"/>
      <c r="E3" s="9"/>
      <c r="F3" s="16"/>
      <c r="G3" s="9"/>
      <c r="I3" s="19"/>
    </row>
    <row r="4" spans="4:9" ht="21" customHeight="1">
      <c r="D4" s="9"/>
      <c r="E4" s="9"/>
      <c r="F4" s="16"/>
      <c r="G4" s="9"/>
      <c r="I4" s="19"/>
    </row>
    <row r="5" spans="4:9" ht="21" customHeight="1">
      <c r="D5" s="9"/>
      <c r="E5" s="9"/>
      <c r="F5" s="16"/>
      <c r="G5" s="9"/>
      <c r="I5" s="19"/>
    </row>
    <row r="6" spans="4:9" ht="21" customHeight="1">
      <c r="D6" s="9"/>
      <c r="E6" s="9"/>
      <c r="F6" s="16"/>
      <c r="G6" s="9"/>
      <c r="I6" s="19"/>
    </row>
    <row r="7" spans="4:9" ht="21" customHeight="1">
      <c r="D7" s="9"/>
      <c r="E7" s="9"/>
      <c r="F7" s="16"/>
      <c r="G7" s="9"/>
      <c r="I7" s="19"/>
    </row>
    <row r="8" spans="4:9" ht="21" customHeight="1">
      <c r="D8" s="9"/>
      <c r="E8" s="9"/>
      <c r="F8" s="16"/>
      <c r="G8" s="9"/>
      <c r="I8" s="19"/>
    </row>
    <row r="9" spans="4:9" ht="21" customHeight="1">
      <c r="D9" s="9"/>
      <c r="E9" s="9"/>
      <c r="F9" s="16"/>
      <c r="G9" s="9"/>
      <c r="I9" s="19"/>
    </row>
    <row r="10" spans="4:9" ht="21" customHeight="1">
      <c r="D10" s="9"/>
      <c r="E10" s="9"/>
      <c r="F10" s="16"/>
      <c r="G10" s="9"/>
      <c r="I10" s="19"/>
    </row>
    <row r="11" spans="4:9" ht="21" customHeight="1">
      <c r="D11" s="9"/>
      <c r="E11" s="9"/>
      <c r="F11" s="16"/>
      <c r="G11" s="9"/>
      <c r="I11" s="19"/>
    </row>
    <row r="12" spans="4:9" ht="21" customHeight="1">
      <c r="D12" s="9"/>
      <c r="E12" s="9"/>
      <c r="F12" s="16"/>
      <c r="G12" s="9"/>
      <c r="I12" s="19"/>
    </row>
    <row r="13" spans="4:9" ht="21" customHeight="1">
      <c r="D13" s="9"/>
      <c r="E13" s="9"/>
      <c r="F13" s="16"/>
      <c r="G13" s="9"/>
      <c r="I13" s="19"/>
    </row>
    <row r="14" spans="4:9" ht="21" customHeight="1">
      <c r="D14" s="9"/>
      <c r="E14" s="9"/>
      <c r="F14" s="16"/>
      <c r="G14" s="9"/>
      <c r="I14" s="19"/>
    </row>
    <row r="15" spans="4:9" ht="21" customHeight="1">
      <c r="D15" s="9"/>
      <c r="E15" s="9"/>
      <c r="F15" s="16"/>
      <c r="G15" s="9"/>
      <c r="I15" s="19"/>
    </row>
    <row r="16" spans="4:9" ht="21" customHeight="1">
      <c r="D16" s="9"/>
      <c r="E16" s="9"/>
      <c r="F16" s="16"/>
      <c r="G16" s="9"/>
      <c r="I16" s="19"/>
    </row>
    <row r="17" spans="4:9" ht="21" customHeight="1">
      <c r="D17" s="9"/>
      <c r="E17" s="9"/>
      <c r="F17" s="16"/>
      <c r="G17" s="9"/>
      <c r="I17" s="19"/>
    </row>
    <row r="18" spans="4:9" ht="21" customHeight="1">
      <c r="D18" s="9"/>
      <c r="E18" s="9"/>
      <c r="F18" s="16"/>
      <c r="G18" s="9"/>
      <c r="I18" s="19"/>
    </row>
    <row r="19" spans="4:9" ht="21" customHeight="1">
      <c r="D19" s="9"/>
      <c r="E19" s="9"/>
      <c r="F19" s="16"/>
      <c r="G19" s="9"/>
      <c r="I19" s="19"/>
    </row>
    <row r="20" spans="4:9" ht="21" customHeight="1">
      <c r="D20" s="9"/>
      <c r="E20" s="9"/>
      <c r="F20" s="16"/>
      <c r="G20" s="9"/>
      <c r="I20" s="19"/>
    </row>
    <row r="21" spans="4:9" ht="21" customHeight="1">
      <c r="D21" s="9"/>
      <c r="E21" s="9"/>
      <c r="F21" s="16"/>
      <c r="G21" s="9"/>
      <c r="I21" s="19"/>
    </row>
    <row r="22" spans="4:9" ht="21" customHeight="1">
      <c r="D22" s="9"/>
      <c r="E22" s="9"/>
      <c r="F22" s="16"/>
      <c r="G22" s="9"/>
      <c r="I22" s="19"/>
    </row>
    <row r="23" spans="4:9" ht="21" customHeight="1">
      <c r="D23" s="9"/>
      <c r="E23" s="9"/>
      <c r="F23" s="16"/>
      <c r="G23" s="9"/>
      <c r="I23" s="19"/>
    </row>
    <row r="24" spans="4:9" ht="21" customHeight="1">
      <c r="D24" s="9"/>
      <c r="E24" s="9"/>
      <c r="F24" s="16"/>
      <c r="G24" s="9"/>
      <c r="I24" s="19"/>
    </row>
    <row r="25" spans="4:9" ht="21" customHeight="1">
      <c r="D25" s="9"/>
      <c r="E25" s="9"/>
      <c r="F25" s="16"/>
      <c r="G25" s="9"/>
      <c r="I25" s="19"/>
    </row>
    <row r="26" spans="4:9" ht="21" customHeight="1">
      <c r="D26" s="9"/>
      <c r="E26" s="9"/>
      <c r="F26" s="16"/>
      <c r="G26" s="9"/>
      <c r="I26" s="19"/>
    </row>
    <row r="27" spans="4:9" ht="21" customHeight="1">
      <c r="D27" s="9"/>
      <c r="E27" s="9"/>
      <c r="F27" s="16"/>
      <c r="G27" s="9"/>
      <c r="I27" s="19"/>
    </row>
    <row r="28" spans="4:9" ht="21" customHeight="1">
      <c r="D28" s="9"/>
      <c r="E28" s="9"/>
      <c r="F28" s="16"/>
      <c r="G28" s="9"/>
      <c r="I28" s="19"/>
    </row>
    <row r="29" spans="4:9" ht="21" customHeight="1">
      <c r="D29" s="9"/>
      <c r="E29" s="9"/>
      <c r="F29" s="16"/>
      <c r="G29" s="9"/>
      <c r="I29" s="19"/>
    </row>
    <row r="30" spans="4:9" ht="21" customHeight="1">
      <c r="D30" s="9"/>
      <c r="E30" s="9"/>
      <c r="F30" s="16"/>
      <c r="G30" s="9"/>
      <c r="I30" s="19"/>
    </row>
    <row r="31" spans="4:9" ht="21" customHeight="1">
      <c r="D31" s="9"/>
      <c r="E31" s="9"/>
      <c r="F31" s="16"/>
      <c r="G31" s="9"/>
      <c r="I31" s="19"/>
    </row>
    <row r="32" spans="4:9" ht="21" customHeight="1">
      <c r="D32" s="9"/>
      <c r="E32" s="9"/>
      <c r="F32" s="16"/>
      <c r="G32" s="9"/>
      <c r="I32" s="19"/>
    </row>
    <row r="33" spans="4:9" ht="21" customHeight="1">
      <c r="D33" s="9"/>
      <c r="E33" s="9"/>
      <c r="F33" s="16"/>
      <c r="G33" s="9"/>
      <c r="I33" s="19"/>
    </row>
    <row r="34" spans="4:9" ht="21" customHeight="1">
      <c r="D34" s="9"/>
      <c r="E34" s="9"/>
      <c r="F34" s="16"/>
      <c r="G34" s="9"/>
      <c r="I34" s="19"/>
    </row>
    <row r="35" spans="4:9" ht="21" customHeight="1">
      <c r="D35" s="9"/>
      <c r="E35" s="9"/>
      <c r="F35" s="16"/>
      <c r="G35" s="9"/>
      <c r="I35" s="19"/>
    </row>
    <row r="36" spans="4:9" ht="21" customHeight="1">
      <c r="D36" s="9"/>
      <c r="E36" s="9"/>
      <c r="F36" s="16"/>
      <c r="G36" s="9"/>
      <c r="I36" s="19"/>
    </row>
    <row r="37" spans="4:9" ht="21" customHeight="1">
      <c r="D37" s="9"/>
      <c r="E37" s="9"/>
      <c r="F37" s="16"/>
      <c r="G37" s="9"/>
      <c r="I37" s="19"/>
    </row>
    <row r="38" spans="4:9" ht="21" customHeight="1">
      <c r="D38" s="9"/>
      <c r="E38" s="9"/>
      <c r="F38" s="16"/>
      <c r="G38" s="9"/>
      <c r="I38" s="19"/>
    </row>
    <row r="39" spans="4:9" ht="21" customHeight="1">
      <c r="D39" s="9"/>
      <c r="E39" s="9"/>
      <c r="F39" s="16"/>
      <c r="G39" s="9"/>
      <c r="I39" s="19"/>
    </row>
    <row r="40" spans="4:9" ht="21" customHeight="1">
      <c r="D40" s="9"/>
      <c r="E40" s="9"/>
      <c r="F40" s="16"/>
      <c r="G40" s="9"/>
      <c r="I40" s="19"/>
    </row>
    <row r="41" spans="4:9" ht="21" customHeight="1">
      <c r="D41" s="9"/>
      <c r="E41" s="9"/>
      <c r="F41" s="16"/>
      <c r="G41" s="9"/>
      <c r="I41" s="19"/>
    </row>
    <row r="42" spans="4:9" ht="21" customHeight="1">
      <c r="D42" s="9"/>
      <c r="E42" s="9"/>
      <c r="F42" s="16"/>
      <c r="G42" s="9"/>
      <c r="I42" s="19"/>
    </row>
    <row r="43" spans="4:9" ht="21" customHeight="1">
      <c r="D43" s="9"/>
      <c r="E43" s="9"/>
      <c r="F43" s="16"/>
      <c r="G43" s="9"/>
      <c r="I43" s="19"/>
    </row>
    <row r="44" spans="4:9" ht="21" customHeight="1">
      <c r="D44" s="9"/>
      <c r="E44" s="9"/>
      <c r="F44" s="16"/>
      <c r="G44" s="9"/>
      <c r="I44" s="19"/>
    </row>
    <row r="45" spans="4:9" ht="21" customHeight="1">
      <c r="D45" s="9"/>
      <c r="E45" s="9"/>
      <c r="F45" s="16"/>
      <c r="G45" s="9"/>
      <c r="I45" s="19"/>
    </row>
    <row r="46" spans="4:9" ht="21" customHeight="1">
      <c r="D46" s="9"/>
      <c r="E46" s="9"/>
      <c r="F46" s="16"/>
      <c r="G46" s="9"/>
      <c r="I46" s="19"/>
    </row>
    <row r="47" spans="4:9" ht="21" customHeight="1">
      <c r="D47" s="9"/>
      <c r="E47" s="9"/>
      <c r="F47" s="16"/>
      <c r="G47" s="9"/>
      <c r="I47" s="19"/>
    </row>
    <row r="48" spans="4:9" ht="21" customHeight="1">
      <c r="D48" s="9"/>
      <c r="E48" s="9"/>
      <c r="F48" s="16"/>
      <c r="G48" s="9"/>
      <c r="I48" s="19"/>
    </row>
    <row r="49" spans="4:9" ht="21" customHeight="1">
      <c r="D49" s="9"/>
      <c r="E49" s="9"/>
      <c r="F49" s="16"/>
      <c r="G49" s="9"/>
      <c r="I49" s="19"/>
    </row>
    <row r="50" spans="4:9" ht="21" customHeight="1">
      <c r="D50" s="9"/>
      <c r="E50" s="9"/>
      <c r="F50" s="16"/>
      <c r="G50" s="9"/>
      <c r="I50" s="19"/>
    </row>
    <row r="51" spans="4:9" ht="21" customHeight="1">
      <c r="D51" s="9"/>
      <c r="E51" s="9"/>
      <c r="F51" s="16"/>
      <c r="G51" s="9"/>
      <c r="I51" s="19"/>
    </row>
    <row r="52" spans="4:9" ht="21" customHeight="1">
      <c r="D52" s="9"/>
      <c r="E52" s="9"/>
      <c r="F52" s="16"/>
      <c r="G52" s="9"/>
      <c r="I52" s="19"/>
    </row>
    <row r="53" spans="4:9" ht="21" customHeight="1">
      <c r="D53" s="9"/>
      <c r="E53" s="9"/>
      <c r="F53" s="16"/>
      <c r="G53" s="9"/>
      <c r="I53" s="19"/>
    </row>
    <row r="54" spans="4:9" ht="21" customHeight="1">
      <c r="D54" s="9"/>
      <c r="E54" s="9"/>
      <c r="F54" s="16"/>
      <c r="G54" s="9"/>
      <c r="I54" s="19"/>
    </row>
    <row r="55" spans="4:9" ht="21" customHeight="1">
      <c r="D55" s="9"/>
      <c r="E55" s="9"/>
      <c r="F55" s="16"/>
      <c r="G55" s="9"/>
      <c r="I55" s="19"/>
    </row>
    <row r="56" spans="4:9" ht="21" customHeight="1">
      <c r="D56" s="9"/>
      <c r="E56" s="9"/>
      <c r="F56" s="16"/>
      <c r="G56" s="9"/>
      <c r="I56" s="19"/>
    </row>
    <row r="57" spans="4:9" ht="21" customHeight="1">
      <c r="D57" s="9"/>
      <c r="E57" s="9"/>
      <c r="F57" s="16"/>
      <c r="G57" s="9"/>
      <c r="I57" s="19"/>
    </row>
    <row r="58" spans="4:9" ht="21" customHeight="1">
      <c r="D58" s="9"/>
      <c r="E58" s="9"/>
      <c r="F58" s="16"/>
      <c r="G58" s="9"/>
      <c r="I58" s="19"/>
    </row>
    <row r="59" spans="4:9" ht="21" customHeight="1">
      <c r="D59" s="9"/>
      <c r="E59" s="9"/>
      <c r="F59" s="16"/>
      <c r="G59" s="9"/>
      <c r="I59" s="19"/>
    </row>
    <row r="60" spans="4:9" ht="21" customHeight="1">
      <c r="D60" s="9"/>
      <c r="E60" s="9"/>
      <c r="F60" s="16"/>
      <c r="G60" s="9"/>
      <c r="I60" s="19"/>
    </row>
    <row r="61" spans="4:9" ht="21" customHeight="1">
      <c r="D61" s="9"/>
      <c r="E61" s="9"/>
      <c r="F61" s="16"/>
      <c r="G61" s="9"/>
      <c r="I61" s="19"/>
    </row>
    <row r="62" spans="4:9" ht="21" customHeight="1">
      <c r="D62" s="9"/>
      <c r="E62" s="9"/>
      <c r="F62" s="16"/>
      <c r="G62" s="9"/>
      <c r="I62" s="19"/>
    </row>
    <row r="63" spans="4:9" ht="21" customHeight="1">
      <c r="D63" s="9"/>
      <c r="E63" s="9"/>
      <c r="F63" s="16"/>
      <c r="G63" s="9"/>
      <c r="I63" s="19"/>
    </row>
    <row r="64" spans="4:9" ht="21" customHeight="1">
      <c r="D64" s="9"/>
      <c r="E64" s="9"/>
      <c r="F64" s="16"/>
      <c r="G64" s="9"/>
      <c r="I64" s="19"/>
    </row>
    <row r="65" spans="4:9" ht="21" customHeight="1">
      <c r="D65" s="9"/>
      <c r="E65" s="9"/>
      <c r="F65" s="16"/>
      <c r="G65" s="9"/>
      <c r="I65" s="19"/>
    </row>
    <row r="66" spans="4:9" ht="21" customHeight="1">
      <c r="D66" s="9"/>
      <c r="E66" s="9"/>
      <c r="F66" s="16"/>
      <c r="G66" s="9"/>
      <c r="I66" s="19"/>
    </row>
    <row r="67" spans="4:9" ht="21" customHeight="1">
      <c r="D67" s="9"/>
      <c r="E67" s="9"/>
      <c r="F67" s="16"/>
      <c r="G67" s="9"/>
      <c r="I67" s="19"/>
    </row>
    <row r="68" spans="4:9" ht="21" customHeight="1">
      <c r="D68" s="9"/>
      <c r="E68" s="9"/>
      <c r="F68" s="16"/>
      <c r="G68" s="9"/>
      <c r="I68" s="19"/>
    </row>
    <row r="69" spans="4:9" ht="21" customHeight="1">
      <c r="D69" s="9"/>
      <c r="E69" s="9"/>
      <c r="F69" s="16"/>
      <c r="G69" s="9"/>
      <c r="I69" s="19"/>
    </row>
    <row r="70" spans="4:9" ht="21" customHeight="1">
      <c r="D70" s="9"/>
      <c r="E70" s="9"/>
      <c r="F70" s="16"/>
      <c r="G70" s="9"/>
      <c r="I70" s="19"/>
    </row>
    <row r="71" spans="4:9" ht="21" customHeight="1">
      <c r="D71" s="9"/>
      <c r="E71" s="9"/>
      <c r="F71" s="16"/>
      <c r="G71" s="9"/>
      <c r="I71" s="19"/>
    </row>
    <row r="72" spans="4:9" ht="21" customHeight="1">
      <c r="D72" s="9"/>
      <c r="E72" s="9"/>
      <c r="F72" s="16"/>
      <c r="G72" s="9"/>
      <c r="I72" s="19"/>
    </row>
    <row r="73" spans="4:9" ht="21" customHeight="1">
      <c r="D73" s="9"/>
      <c r="E73" s="9"/>
      <c r="F73" s="16"/>
      <c r="G73" s="9"/>
      <c r="I73" s="19"/>
    </row>
    <row r="74" spans="4:9" ht="21" customHeight="1">
      <c r="D74" s="9"/>
      <c r="E74" s="9"/>
      <c r="F74" s="16"/>
      <c r="G74" s="9"/>
      <c r="I74" s="19"/>
    </row>
    <row r="75" spans="4:9" ht="21" customHeight="1">
      <c r="D75" s="9"/>
      <c r="E75" s="9"/>
      <c r="F75" s="16"/>
      <c r="G75" s="9"/>
      <c r="I75" s="19"/>
    </row>
    <row r="76" spans="4:9" ht="21" customHeight="1">
      <c r="D76" s="9"/>
      <c r="E76" s="9"/>
      <c r="F76" s="16"/>
      <c r="G76" s="9"/>
      <c r="I76" s="19"/>
    </row>
    <row r="77" spans="4:9" ht="21" customHeight="1">
      <c r="D77" s="9"/>
      <c r="E77" s="9"/>
      <c r="F77" s="16"/>
      <c r="G77" s="9"/>
      <c r="I77" s="19"/>
    </row>
    <row r="78" spans="4:9" ht="21" customHeight="1">
      <c r="D78" s="9"/>
      <c r="E78" s="9"/>
      <c r="F78" s="16"/>
      <c r="G78" s="9"/>
      <c r="I78" s="19"/>
    </row>
    <row r="79" spans="4:9" ht="21" customHeight="1">
      <c r="D79" s="9"/>
      <c r="E79" s="9"/>
      <c r="F79" s="16"/>
      <c r="G79" s="9"/>
      <c r="I79" s="19"/>
    </row>
    <row r="80" spans="4:9" ht="21" customHeight="1">
      <c r="D80" s="9"/>
      <c r="E80" s="9"/>
      <c r="F80" s="16"/>
      <c r="G80" s="9"/>
      <c r="I80" s="19"/>
    </row>
    <row r="81" spans="4:9" ht="21" customHeight="1">
      <c r="D81" s="9"/>
      <c r="E81" s="9"/>
      <c r="F81" s="16"/>
      <c r="G81" s="9"/>
      <c r="I81" s="19"/>
    </row>
    <row r="82" spans="4:9" ht="21" customHeight="1">
      <c r="D82" s="9"/>
      <c r="E82" s="9"/>
      <c r="F82" s="16"/>
      <c r="G82" s="9"/>
      <c r="I82" s="19"/>
    </row>
    <row r="83" spans="4:9" ht="21" customHeight="1">
      <c r="D83" s="9"/>
      <c r="E83" s="9"/>
      <c r="F83" s="16"/>
      <c r="G83" s="9"/>
      <c r="I83" s="19"/>
    </row>
    <row r="84" spans="4:9" ht="21" customHeight="1">
      <c r="D84" s="9"/>
      <c r="E84" s="9"/>
      <c r="F84" s="16"/>
      <c r="G84" s="9"/>
      <c r="I84" s="19"/>
    </row>
    <row r="85" spans="4:9" ht="21" customHeight="1">
      <c r="D85" s="9"/>
      <c r="E85" s="9"/>
      <c r="F85" s="16"/>
      <c r="G85" s="9"/>
      <c r="I85" s="19"/>
    </row>
    <row r="86" spans="4:9" ht="21" customHeight="1">
      <c r="D86" s="9"/>
      <c r="E86" s="9"/>
      <c r="F86" s="16"/>
      <c r="G86" s="9"/>
      <c r="I86" s="19"/>
    </row>
    <row r="87" spans="4:9" ht="21" customHeight="1">
      <c r="D87" s="9"/>
      <c r="E87" s="9"/>
      <c r="F87" s="16"/>
      <c r="G87" s="9"/>
      <c r="I87" s="19"/>
    </row>
    <row r="88" spans="4:9" ht="21" customHeight="1">
      <c r="D88" s="9"/>
      <c r="E88" s="9"/>
      <c r="F88" s="16"/>
      <c r="G88" s="9"/>
      <c r="I88" s="19"/>
    </row>
    <row r="89" spans="4:9" ht="21" customHeight="1">
      <c r="D89" s="9"/>
      <c r="E89" s="9"/>
      <c r="F89" s="16"/>
      <c r="G89" s="9"/>
      <c r="I89" s="19"/>
    </row>
    <row r="90" spans="4:9" ht="21" customHeight="1">
      <c r="D90" s="9"/>
      <c r="E90" s="9"/>
      <c r="F90" s="16"/>
      <c r="G90" s="9"/>
      <c r="I90" s="19"/>
    </row>
    <row r="91" spans="4:9" ht="21" customHeight="1">
      <c r="D91" s="9"/>
      <c r="E91" s="9"/>
      <c r="F91" s="16"/>
      <c r="G91" s="9"/>
      <c r="I91" s="19"/>
    </row>
    <row r="92" spans="4:9" ht="21" customHeight="1">
      <c r="D92" s="9"/>
      <c r="E92" s="9"/>
      <c r="F92" s="16"/>
      <c r="G92" s="9"/>
      <c r="I92" s="19"/>
    </row>
    <row r="93" spans="4:9" ht="21" customHeight="1">
      <c r="D93" s="9"/>
      <c r="E93" s="9"/>
      <c r="F93" s="16"/>
      <c r="G93" s="9"/>
      <c r="I93" s="19"/>
    </row>
    <row r="94" spans="4:9" ht="21" customHeight="1">
      <c r="D94" s="9"/>
      <c r="E94" s="9"/>
      <c r="F94" s="16"/>
      <c r="G94" s="9"/>
      <c r="I94" s="19"/>
    </row>
    <row r="95" s="2" customFormat="1" ht="21" customHeight="1"/>
  </sheetData>
  <sheetProtection/>
  <printOptions gridLines="1"/>
  <pageMargins left="0.75" right="0.75" top="1" bottom="1" header="0.5" footer="0.5"/>
  <pageSetup orientation="portrait" scale="67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DB859"/>
  </sheetPr>
  <dimension ref="A1:L91"/>
  <sheetViews>
    <sheetView zoomScale="63" zoomScaleNormal="63" workbookViewId="0" topLeftCell="A1">
      <selection activeCell="A2" sqref="A2:IV30"/>
    </sheetView>
  </sheetViews>
  <sheetFormatPr defaultColWidth="11.421875" defaultRowHeight="15"/>
  <cols>
    <col min="1" max="1" width="53.421875" style="114" customWidth="1"/>
    <col min="2" max="2" width="59.140625" style="114" customWidth="1"/>
    <col min="3" max="3" width="56.7109375" style="114" customWidth="1"/>
    <col min="4" max="4" width="30.00390625" style="114" customWidth="1"/>
    <col min="5" max="5" width="26.28125" style="114" customWidth="1"/>
    <col min="6" max="6" width="28.421875" style="171" customWidth="1"/>
    <col min="7" max="7" width="26.8515625" style="172" customWidth="1"/>
    <col min="8" max="8" width="27.7109375" style="172" customWidth="1"/>
    <col min="9" max="9" width="27.28125" style="114" customWidth="1"/>
    <col min="10" max="10" width="21.7109375" style="114" customWidth="1"/>
    <col min="11" max="11" width="22.00390625" style="114" customWidth="1"/>
    <col min="12" max="12" width="14.00390625" style="114" customWidth="1"/>
    <col min="13" max="16384" width="10.8515625" style="114" customWidth="1"/>
  </cols>
  <sheetData>
    <row r="1" spans="1:12" s="175" customFormat="1" ht="69" customHeight="1">
      <c r="A1" s="175" t="s">
        <v>15</v>
      </c>
      <c r="B1" s="175" t="s">
        <v>14</v>
      </c>
      <c r="C1" s="175" t="s">
        <v>3</v>
      </c>
      <c r="D1" s="175" t="s">
        <v>19</v>
      </c>
      <c r="E1" s="175" t="s">
        <v>12</v>
      </c>
      <c r="F1" s="176" t="s">
        <v>13</v>
      </c>
      <c r="G1" s="177" t="s">
        <v>11</v>
      </c>
      <c r="H1" s="177" t="s">
        <v>360</v>
      </c>
      <c r="I1" s="175" t="s">
        <v>5</v>
      </c>
      <c r="J1" s="175" t="s">
        <v>6</v>
      </c>
      <c r="K1" s="175" t="s">
        <v>8</v>
      </c>
      <c r="L1" s="175" t="s">
        <v>7</v>
      </c>
    </row>
    <row r="2" spans="6:8" s="175" customFormat="1" ht="69" customHeight="1">
      <c r="F2" s="176"/>
      <c r="G2" s="177"/>
      <c r="H2" s="177"/>
    </row>
    <row r="3" spans="4:12" s="175" customFormat="1" ht="69" customHeight="1">
      <c r="D3" s="178"/>
      <c r="F3" s="176"/>
      <c r="G3" s="177"/>
      <c r="H3" s="177"/>
      <c r="I3" s="178"/>
      <c r="L3"/>
    </row>
    <row r="4" spans="4:12" s="175" customFormat="1" ht="69" customHeight="1">
      <c r="D4" s="178"/>
      <c r="F4" s="176"/>
      <c r="G4" s="177"/>
      <c r="H4" s="177"/>
      <c r="I4" s="178"/>
      <c r="L4"/>
    </row>
    <row r="5" spans="4:12" s="175" customFormat="1" ht="69" customHeight="1">
      <c r="D5" s="178"/>
      <c r="F5" s="176"/>
      <c r="G5" s="177"/>
      <c r="H5" s="177"/>
      <c r="I5" s="178"/>
      <c r="L5"/>
    </row>
    <row r="6" spans="4:12" s="175" customFormat="1" ht="69" customHeight="1">
      <c r="D6" s="178"/>
      <c r="F6" s="176"/>
      <c r="G6" s="177"/>
      <c r="H6" s="177"/>
      <c r="I6" s="178"/>
      <c r="L6"/>
    </row>
    <row r="7" spans="4:12" s="175" customFormat="1" ht="69" customHeight="1">
      <c r="D7" s="178"/>
      <c r="F7" s="176"/>
      <c r="G7" s="177"/>
      <c r="H7" s="177"/>
      <c r="I7" s="178"/>
      <c r="L7"/>
    </row>
    <row r="8" spans="4:12" s="175" customFormat="1" ht="69" customHeight="1">
      <c r="D8" s="178"/>
      <c r="F8" s="176"/>
      <c r="G8" s="177"/>
      <c r="H8" s="177"/>
      <c r="I8" s="178"/>
      <c r="L8"/>
    </row>
    <row r="9" spans="4:12" s="175" customFormat="1" ht="69" customHeight="1">
      <c r="D9" s="178"/>
      <c r="F9" s="176"/>
      <c r="G9" s="177"/>
      <c r="H9" s="177"/>
      <c r="I9" s="178"/>
      <c r="L9"/>
    </row>
    <row r="10" spans="4:12" s="175" customFormat="1" ht="69" customHeight="1">
      <c r="D10" s="178"/>
      <c r="F10" s="176"/>
      <c r="G10" s="177"/>
      <c r="H10" s="177"/>
      <c r="I10" s="178"/>
      <c r="L10"/>
    </row>
    <row r="11" spans="4:12" s="175" customFormat="1" ht="69" customHeight="1">
      <c r="D11" s="178"/>
      <c r="F11" s="176"/>
      <c r="G11" s="177"/>
      <c r="H11" s="177"/>
      <c r="I11" s="178"/>
      <c r="L11"/>
    </row>
    <row r="12" spans="4:12" s="175" customFormat="1" ht="69" customHeight="1">
      <c r="D12" s="178"/>
      <c r="F12" s="176"/>
      <c r="G12" s="177"/>
      <c r="H12" s="177"/>
      <c r="I12" s="178"/>
      <c r="L12"/>
    </row>
    <row r="13" spans="4:12" s="175" customFormat="1" ht="69" customHeight="1">
      <c r="D13" s="178"/>
      <c r="F13" s="176"/>
      <c r="G13" s="177"/>
      <c r="H13" s="177"/>
      <c r="I13" s="178"/>
      <c r="L13"/>
    </row>
    <row r="14" spans="4:12" s="175" customFormat="1" ht="69" customHeight="1">
      <c r="D14" s="178"/>
      <c r="F14" s="176"/>
      <c r="G14" s="177"/>
      <c r="H14" s="177"/>
      <c r="I14" s="178"/>
      <c r="L14"/>
    </row>
    <row r="15" spans="4:12" s="175" customFormat="1" ht="69" customHeight="1">
      <c r="D15" s="178"/>
      <c r="F15" s="176"/>
      <c r="G15" s="177"/>
      <c r="H15" s="177"/>
      <c r="I15" s="178"/>
      <c r="L15"/>
    </row>
    <row r="16" spans="4:12" s="175" customFormat="1" ht="69" customHeight="1">
      <c r="D16" s="178"/>
      <c r="F16" s="176"/>
      <c r="G16" s="177"/>
      <c r="H16" s="177"/>
      <c r="I16" s="178"/>
      <c r="L16"/>
    </row>
    <row r="17" spans="4:12" s="175" customFormat="1" ht="69" customHeight="1">
      <c r="D17" s="178"/>
      <c r="F17" s="176"/>
      <c r="G17" s="177"/>
      <c r="H17" s="177"/>
      <c r="I17" s="178"/>
      <c r="L17"/>
    </row>
    <row r="18" spans="4:12" s="175" customFormat="1" ht="69" customHeight="1">
      <c r="D18" s="178"/>
      <c r="F18" s="176"/>
      <c r="G18" s="177"/>
      <c r="H18" s="177"/>
      <c r="I18" s="178"/>
      <c r="L18"/>
    </row>
    <row r="19" spans="4:12" s="175" customFormat="1" ht="69" customHeight="1">
      <c r="D19" s="178"/>
      <c r="F19" s="176"/>
      <c r="G19" s="177"/>
      <c r="H19" s="177"/>
      <c r="I19" s="178"/>
      <c r="L19"/>
    </row>
    <row r="20" spans="4:12" s="175" customFormat="1" ht="69" customHeight="1">
      <c r="D20" s="178"/>
      <c r="F20" s="176"/>
      <c r="G20" s="177"/>
      <c r="H20" s="177"/>
      <c r="I20" s="178"/>
      <c r="L20"/>
    </row>
    <row r="21" spans="4:12" s="175" customFormat="1" ht="69" customHeight="1">
      <c r="D21" s="178"/>
      <c r="F21" s="176"/>
      <c r="G21" s="177"/>
      <c r="H21" s="177"/>
      <c r="I21" s="178"/>
      <c r="L21"/>
    </row>
    <row r="22" spans="4:12" s="175" customFormat="1" ht="69" customHeight="1">
      <c r="D22" s="178"/>
      <c r="F22" s="176"/>
      <c r="G22" s="177"/>
      <c r="H22" s="177"/>
      <c r="I22" s="178"/>
      <c r="L22"/>
    </row>
    <row r="23" spans="4:12" s="175" customFormat="1" ht="69" customHeight="1">
      <c r="D23" s="178"/>
      <c r="F23" s="176"/>
      <c r="G23" s="177"/>
      <c r="H23" s="177"/>
      <c r="I23" s="178"/>
      <c r="L23"/>
    </row>
    <row r="24" spans="4:12" s="175" customFormat="1" ht="69" customHeight="1">
      <c r="D24" s="178"/>
      <c r="F24" s="176"/>
      <c r="G24" s="177"/>
      <c r="H24" s="177"/>
      <c r="I24" s="178"/>
      <c r="L24"/>
    </row>
    <row r="25" spans="4:12" s="175" customFormat="1" ht="69" customHeight="1">
      <c r="D25" s="178"/>
      <c r="F25" s="176"/>
      <c r="G25" s="177"/>
      <c r="H25" s="177"/>
      <c r="I25" s="178"/>
      <c r="L25"/>
    </row>
    <row r="26" spans="4:12" s="175" customFormat="1" ht="69" customHeight="1">
      <c r="D26" s="178"/>
      <c r="F26" s="176"/>
      <c r="G26" s="177"/>
      <c r="H26" s="177"/>
      <c r="I26" s="178"/>
      <c r="L26"/>
    </row>
    <row r="27" spans="4:12" s="175" customFormat="1" ht="69" customHeight="1">
      <c r="D27" s="178"/>
      <c r="F27" s="176"/>
      <c r="G27" s="177"/>
      <c r="H27" s="177"/>
      <c r="I27" s="178"/>
      <c r="L27"/>
    </row>
    <row r="28" spans="4:12" s="175" customFormat="1" ht="69" customHeight="1">
      <c r="D28" s="178"/>
      <c r="F28" s="176"/>
      <c r="G28" s="177"/>
      <c r="H28" s="177"/>
      <c r="I28" s="178"/>
      <c r="L28"/>
    </row>
    <row r="29" spans="4:12" s="175" customFormat="1" ht="69" customHeight="1">
      <c r="D29" s="178"/>
      <c r="F29" s="176"/>
      <c r="G29" s="177"/>
      <c r="H29" s="177"/>
      <c r="I29" s="178"/>
      <c r="L29"/>
    </row>
    <row r="30" spans="4:12" s="175" customFormat="1" ht="69" customHeight="1">
      <c r="D30" s="178"/>
      <c r="F30" s="176"/>
      <c r="G30" s="177"/>
      <c r="H30" s="177"/>
      <c r="I30" s="178"/>
      <c r="L30"/>
    </row>
    <row r="31" spans="4:12" ht="43.5" customHeight="1">
      <c r="D31" s="173"/>
      <c r="I31" s="173"/>
      <c r="L31" s="174"/>
    </row>
    <row r="32" spans="4:12" ht="43.5" customHeight="1">
      <c r="D32" s="173"/>
      <c r="I32" s="173"/>
      <c r="L32" s="174"/>
    </row>
    <row r="33" spans="4:12" ht="43.5" customHeight="1">
      <c r="D33" s="173"/>
      <c r="I33" s="173"/>
      <c r="L33" s="174"/>
    </row>
    <row r="34" spans="4:9" ht="43.5" customHeight="1">
      <c r="D34" s="173"/>
      <c r="I34" s="173"/>
    </row>
    <row r="35" spans="4:12" ht="43.5" customHeight="1">
      <c r="D35" s="173"/>
      <c r="I35" s="173"/>
      <c r="L35" s="174"/>
    </row>
    <row r="36" spans="4:12" ht="43.5" customHeight="1">
      <c r="D36" s="173"/>
      <c r="I36" s="173"/>
      <c r="L36" s="174"/>
    </row>
    <row r="37" spans="4:12" ht="43.5" customHeight="1">
      <c r="D37" s="173"/>
      <c r="I37" s="173"/>
      <c r="L37" s="174"/>
    </row>
    <row r="38" spans="4:12" ht="43.5" customHeight="1">
      <c r="D38" s="173"/>
      <c r="I38" s="173"/>
      <c r="L38" s="174"/>
    </row>
    <row r="39" spans="4:12" ht="43.5" customHeight="1">
      <c r="D39" s="173"/>
      <c r="I39" s="173"/>
      <c r="L39" s="174"/>
    </row>
    <row r="40" spans="4:12" ht="43.5" customHeight="1">
      <c r="D40" s="173"/>
      <c r="I40" s="173"/>
      <c r="L40" s="174"/>
    </row>
    <row r="41" spans="4:12" ht="43.5" customHeight="1">
      <c r="D41" s="173"/>
      <c r="I41" s="173"/>
      <c r="L41" s="174"/>
    </row>
    <row r="42" spans="4:12" ht="43.5" customHeight="1">
      <c r="D42" s="173"/>
      <c r="I42" s="173"/>
      <c r="L42" s="174"/>
    </row>
    <row r="43" spans="4:12" ht="43.5" customHeight="1">
      <c r="D43" s="173"/>
      <c r="I43" s="173"/>
      <c r="L43" s="174"/>
    </row>
    <row r="44" spans="4:12" ht="43.5" customHeight="1">
      <c r="D44" s="173"/>
      <c r="I44" s="173"/>
      <c r="L44" s="174"/>
    </row>
    <row r="45" spans="9:12" ht="43.5" customHeight="1">
      <c r="I45" s="173"/>
      <c r="L45" s="174"/>
    </row>
    <row r="46" spans="9:12" ht="43.5" customHeight="1">
      <c r="I46" s="173"/>
      <c r="L46" s="174"/>
    </row>
    <row r="47" ht="43.5" customHeight="1">
      <c r="L47" s="174"/>
    </row>
    <row r="48" ht="43.5" customHeight="1">
      <c r="L48" s="174"/>
    </row>
    <row r="49" ht="43.5" customHeight="1">
      <c r="L49" s="174"/>
    </row>
    <row r="50" ht="43.5" customHeight="1">
      <c r="L50" s="174"/>
    </row>
    <row r="51" ht="43.5" customHeight="1">
      <c r="L51" s="174"/>
    </row>
    <row r="52" ht="43.5" customHeight="1">
      <c r="L52" s="174"/>
    </row>
    <row r="53" ht="43.5" customHeight="1">
      <c r="L53" s="174"/>
    </row>
    <row r="54" ht="43.5" customHeight="1">
      <c r="L54" s="174"/>
    </row>
    <row r="55" ht="43.5" customHeight="1"/>
    <row r="56" ht="43.5" customHeight="1">
      <c r="L56" s="174"/>
    </row>
    <row r="57" ht="43.5" customHeight="1">
      <c r="L57" s="174"/>
    </row>
    <row r="58" ht="43.5" customHeight="1">
      <c r="L58" s="174"/>
    </row>
    <row r="59" ht="43.5" customHeight="1">
      <c r="L59" s="174"/>
    </row>
    <row r="60" ht="43.5" customHeight="1">
      <c r="L60" s="174"/>
    </row>
    <row r="61" ht="43.5" customHeight="1">
      <c r="L61" s="174"/>
    </row>
    <row r="62" ht="43.5" customHeight="1">
      <c r="L62" s="174"/>
    </row>
    <row r="63" ht="43.5" customHeight="1">
      <c r="L63" s="174"/>
    </row>
    <row r="64" ht="43.5" customHeight="1">
      <c r="L64" s="174"/>
    </row>
    <row r="65" ht="43.5" customHeight="1">
      <c r="L65" s="174"/>
    </row>
    <row r="66" ht="43.5" customHeight="1">
      <c r="L66" s="174"/>
    </row>
    <row r="67" ht="43.5" customHeight="1">
      <c r="L67" s="174"/>
    </row>
    <row r="68" ht="43.5" customHeight="1">
      <c r="L68" s="174"/>
    </row>
    <row r="69" ht="43.5" customHeight="1"/>
    <row r="70" ht="43.5" customHeight="1">
      <c r="L70" s="174"/>
    </row>
    <row r="71" ht="43.5" customHeight="1">
      <c r="L71" s="174"/>
    </row>
    <row r="72" ht="43.5" customHeight="1">
      <c r="L72" s="174"/>
    </row>
    <row r="73" ht="43.5" customHeight="1">
      <c r="L73" s="174"/>
    </row>
    <row r="74" ht="43.5" customHeight="1">
      <c r="L74" s="174"/>
    </row>
    <row r="75" ht="43.5" customHeight="1">
      <c r="L75" s="174"/>
    </row>
    <row r="76" ht="43.5" customHeight="1">
      <c r="L76" s="174"/>
    </row>
    <row r="77" ht="43.5" customHeight="1">
      <c r="L77" s="174"/>
    </row>
    <row r="78" ht="43.5" customHeight="1">
      <c r="L78" s="174"/>
    </row>
    <row r="79" ht="43.5" customHeight="1">
      <c r="L79" s="174"/>
    </row>
    <row r="80" ht="43.5" customHeight="1">
      <c r="L80" s="174"/>
    </row>
    <row r="81" ht="43.5" customHeight="1">
      <c r="L81" s="174"/>
    </row>
    <row r="82" ht="43.5" customHeight="1">
      <c r="L82" s="174"/>
    </row>
    <row r="83" ht="43.5" customHeight="1">
      <c r="L83" s="174"/>
    </row>
    <row r="84" ht="43.5" customHeight="1"/>
    <row r="85" ht="43.5" customHeight="1">
      <c r="L85" s="174"/>
    </row>
    <row r="86" ht="43.5" customHeight="1">
      <c r="L86" s="174"/>
    </row>
    <row r="87" ht="43.5" customHeight="1"/>
    <row r="88" ht="43.5" customHeight="1"/>
    <row r="89" ht="43.5" customHeight="1">
      <c r="L89" s="174"/>
    </row>
    <row r="90" ht="43.5" customHeight="1">
      <c r="L90" s="174"/>
    </row>
    <row r="91" ht="43.5" customHeight="1">
      <c r="L91" s="174"/>
    </row>
    <row r="92" ht="43.5" customHeight="1"/>
    <row r="93" ht="43.5" customHeight="1"/>
    <row r="94" ht="43.5" customHeight="1"/>
    <row r="95" ht="43.5" customHeight="1"/>
    <row r="96" ht="43.5" customHeight="1"/>
    <row r="97" ht="43.5" customHeight="1"/>
    <row r="98" ht="43.5" customHeight="1"/>
    <row r="99" ht="43.5" customHeight="1"/>
    <row r="100" ht="43.5" customHeight="1"/>
    <row r="101" ht="43.5" customHeight="1"/>
    <row r="102" ht="43.5" customHeight="1"/>
    <row r="103" ht="43.5" customHeight="1"/>
    <row r="104" ht="43.5" customHeight="1"/>
    <row r="105" ht="43.5" customHeight="1"/>
    <row r="106" ht="43.5" customHeight="1"/>
  </sheetData>
  <sheetProtection/>
  <printOptions gridLines="1"/>
  <pageMargins left="0" right="0" top="0" bottom="0" header="0" footer="0"/>
  <pageSetup orientation="landscape" scale="28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DB859"/>
  </sheetPr>
  <dimension ref="A1:L88"/>
  <sheetViews>
    <sheetView zoomScale="63" zoomScaleNormal="63" workbookViewId="0" topLeftCell="A1">
      <selection activeCell="A2" sqref="A2:IV44"/>
    </sheetView>
  </sheetViews>
  <sheetFormatPr defaultColWidth="11.421875" defaultRowHeight="15"/>
  <cols>
    <col min="1" max="1" width="50.00390625" style="115" customWidth="1"/>
    <col min="2" max="2" width="56.28125" style="115" customWidth="1"/>
    <col min="3" max="3" width="50.28125" style="115" customWidth="1"/>
    <col min="4" max="4" width="30.00390625" style="115" customWidth="1"/>
    <col min="5" max="5" width="26.28125" style="115" customWidth="1"/>
    <col min="6" max="6" width="28.421875" style="180" customWidth="1"/>
    <col min="7" max="7" width="26.8515625" style="181" customWidth="1"/>
    <col min="8" max="8" width="27.7109375" style="181" customWidth="1"/>
    <col min="9" max="9" width="27.28125" style="115" customWidth="1"/>
    <col min="10" max="10" width="21.7109375" style="115" customWidth="1"/>
    <col min="11" max="11" width="22.00390625" style="115" customWidth="1"/>
    <col min="12" max="12" width="14.00390625" style="115" customWidth="1"/>
    <col min="13" max="16384" width="10.8515625" style="115" customWidth="1"/>
  </cols>
  <sheetData>
    <row r="1" spans="1:12" ht="69" customHeight="1">
      <c r="A1" s="115" t="s">
        <v>15</v>
      </c>
      <c r="B1" s="115" t="s">
        <v>14</v>
      </c>
      <c r="C1" s="115" t="s">
        <v>3</v>
      </c>
      <c r="D1" s="115" t="s">
        <v>19</v>
      </c>
      <c r="E1" s="115" t="s">
        <v>12</v>
      </c>
      <c r="F1" s="180" t="s">
        <v>13</v>
      </c>
      <c r="G1" s="181" t="s">
        <v>11</v>
      </c>
      <c r="H1" s="181" t="s">
        <v>360</v>
      </c>
      <c r="I1" s="115" t="s">
        <v>5</v>
      </c>
      <c r="J1" s="115" t="s">
        <v>6</v>
      </c>
      <c r="K1" s="115" t="s">
        <v>8</v>
      </c>
      <c r="L1" s="115" t="s">
        <v>7</v>
      </c>
    </row>
    <row r="2" spans="4:9" ht="69" customHeight="1">
      <c r="D2" s="179"/>
      <c r="I2" s="179"/>
    </row>
    <row r="3" spans="4:12" ht="69" customHeight="1">
      <c r="D3" s="179"/>
      <c r="I3" s="179"/>
      <c r="L3" s="182"/>
    </row>
    <row r="4" spans="4:12" ht="69" customHeight="1">
      <c r="D4" s="179"/>
      <c r="I4" s="179"/>
      <c r="L4" s="182"/>
    </row>
    <row r="5" spans="4:12" ht="69" customHeight="1">
      <c r="D5" s="179"/>
      <c r="I5" s="179"/>
      <c r="L5" s="182"/>
    </row>
    <row r="6" spans="4:12" ht="69" customHeight="1">
      <c r="D6" s="179"/>
      <c r="I6" s="179"/>
      <c r="L6" s="182"/>
    </row>
    <row r="7" spans="4:12" ht="69" customHeight="1">
      <c r="D7" s="179"/>
      <c r="I7" s="179"/>
      <c r="L7" s="182"/>
    </row>
    <row r="8" spans="4:12" ht="69" customHeight="1">
      <c r="D8" s="179"/>
      <c r="I8" s="179"/>
      <c r="L8" s="182"/>
    </row>
    <row r="9" spans="4:12" ht="69" customHeight="1">
      <c r="D9" s="179"/>
      <c r="I9" s="179"/>
      <c r="L9" s="182"/>
    </row>
    <row r="10" spans="4:12" ht="69" customHeight="1">
      <c r="D10" s="179"/>
      <c r="I10" s="179"/>
      <c r="L10" s="182"/>
    </row>
    <row r="11" spans="4:12" ht="69" customHeight="1">
      <c r="D11" s="179"/>
      <c r="I11" s="179"/>
      <c r="L11" s="182"/>
    </row>
    <row r="12" spans="4:12" ht="69" customHeight="1">
      <c r="D12" s="179"/>
      <c r="I12" s="179"/>
      <c r="L12" s="182"/>
    </row>
    <row r="13" spans="4:9" ht="69" customHeight="1">
      <c r="D13" s="179"/>
      <c r="I13" s="179"/>
    </row>
    <row r="14" spans="4:12" ht="69" customHeight="1">
      <c r="D14" s="179"/>
      <c r="I14" s="179"/>
      <c r="L14" s="182"/>
    </row>
    <row r="15" spans="4:12" ht="69" customHeight="1">
      <c r="D15" s="179"/>
      <c r="I15" s="179"/>
      <c r="L15" s="182"/>
    </row>
    <row r="16" spans="4:12" ht="69" customHeight="1">
      <c r="D16" s="179"/>
      <c r="I16" s="179"/>
      <c r="L16" s="182"/>
    </row>
    <row r="17" spans="4:12" ht="69" customHeight="1">
      <c r="D17" s="179"/>
      <c r="I17" s="179"/>
      <c r="L17" s="182"/>
    </row>
    <row r="18" spans="4:12" ht="69" customHeight="1">
      <c r="D18" s="179"/>
      <c r="I18" s="179"/>
      <c r="L18" s="182"/>
    </row>
    <row r="19" spans="4:12" ht="69" customHeight="1">
      <c r="D19" s="179"/>
      <c r="I19" s="179"/>
      <c r="L19" s="182"/>
    </row>
    <row r="20" spans="4:12" ht="69" customHeight="1">
      <c r="D20" s="179"/>
      <c r="I20" s="179"/>
      <c r="L20" s="182"/>
    </row>
    <row r="21" spans="4:12" ht="69" customHeight="1">
      <c r="D21" s="179"/>
      <c r="F21" s="176"/>
      <c r="I21" s="179"/>
      <c r="L21" s="182"/>
    </row>
    <row r="22" spans="4:12" ht="69" customHeight="1">
      <c r="D22" s="179"/>
      <c r="I22" s="179"/>
      <c r="L22" s="182"/>
    </row>
    <row r="23" spans="4:12" ht="69" customHeight="1">
      <c r="D23" s="179"/>
      <c r="I23" s="179"/>
      <c r="L23" s="182"/>
    </row>
    <row r="24" spans="4:9" ht="69" customHeight="1">
      <c r="D24" s="179"/>
      <c r="I24" s="179"/>
    </row>
    <row r="25" spans="4:12" ht="69" customHeight="1">
      <c r="D25" s="179"/>
      <c r="I25" s="179"/>
      <c r="L25" s="182"/>
    </row>
    <row r="26" spans="4:12" ht="69" customHeight="1">
      <c r="D26" s="179"/>
      <c r="I26" s="179"/>
      <c r="L26" s="182"/>
    </row>
    <row r="27" spans="4:12" ht="43.5" customHeight="1">
      <c r="D27" s="179"/>
      <c r="I27" s="179"/>
      <c r="L27" s="182"/>
    </row>
    <row r="28" spans="4:12" ht="43.5" customHeight="1">
      <c r="D28" s="179"/>
      <c r="I28" s="179"/>
      <c r="L28" s="182"/>
    </row>
    <row r="29" spans="4:12" ht="43.5" customHeight="1">
      <c r="D29" s="179"/>
      <c r="I29" s="179"/>
      <c r="L29" s="182"/>
    </row>
    <row r="30" spans="4:12" ht="43.5" customHeight="1">
      <c r="D30" s="179"/>
      <c r="I30" s="179"/>
      <c r="L30" s="182"/>
    </row>
    <row r="31" spans="4:9" ht="43.5" customHeight="1">
      <c r="D31" s="179"/>
      <c r="I31" s="179"/>
    </row>
    <row r="32" spans="4:12" ht="43.5" customHeight="1">
      <c r="D32" s="179"/>
      <c r="I32" s="179"/>
      <c r="L32" s="182"/>
    </row>
    <row r="33" spans="4:12" ht="43.5" customHeight="1">
      <c r="D33" s="179"/>
      <c r="I33" s="179"/>
      <c r="L33" s="182"/>
    </row>
    <row r="34" spans="4:12" ht="43.5" customHeight="1">
      <c r="D34" s="179"/>
      <c r="I34" s="179"/>
      <c r="L34" s="182"/>
    </row>
    <row r="35" spans="4:12" ht="43.5" customHeight="1">
      <c r="D35" s="179"/>
      <c r="I35" s="179"/>
      <c r="L35" s="182"/>
    </row>
    <row r="36" spans="4:12" ht="43.5" customHeight="1">
      <c r="D36" s="179"/>
      <c r="I36" s="179"/>
      <c r="L36" s="182"/>
    </row>
    <row r="37" spans="4:12" ht="43.5" customHeight="1">
      <c r="D37" s="179"/>
      <c r="I37" s="179"/>
      <c r="L37" s="182"/>
    </row>
    <row r="38" spans="4:12" ht="43.5" customHeight="1">
      <c r="D38" s="179"/>
      <c r="I38" s="179"/>
      <c r="L38" s="182"/>
    </row>
    <row r="39" spans="4:12" ht="43.5" customHeight="1">
      <c r="D39" s="179"/>
      <c r="I39" s="179"/>
      <c r="L39" s="182"/>
    </row>
    <row r="40" spans="4:12" ht="43.5" customHeight="1">
      <c r="D40" s="179"/>
      <c r="I40" s="179"/>
      <c r="L40" s="182"/>
    </row>
    <row r="41" spans="4:12" ht="43.5" customHeight="1">
      <c r="D41" s="179"/>
      <c r="I41" s="179"/>
      <c r="L41" s="182"/>
    </row>
    <row r="42" spans="9:12" ht="43.5" customHeight="1">
      <c r="I42" s="179"/>
      <c r="L42" s="182"/>
    </row>
    <row r="43" spans="9:12" ht="43.5" customHeight="1">
      <c r="I43" s="179"/>
      <c r="L43" s="182"/>
    </row>
    <row r="44" ht="43.5" customHeight="1">
      <c r="L44" s="182"/>
    </row>
    <row r="45" ht="43.5" customHeight="1">
      <c r="L45" s="182"/>
    </row>
    <row r="46" ht="43.5" customHeight="1">
      <c r="L46" s="182"/>
    </row>
    <row r="47" ht="43.5" customHeight="1">
      <c r="L47" s="182"/>
    </row>
    <row r="48" ht="43.5" customHeight="1">
      <c r="L48" s="182"/>
    </row>
    <row r="49" ht="43.5" customHeight="1">
      <c r="L49" s="182"/>
    </row>
    <row r="50" ht="43.5" customHeight="1">
      <c r="L50" s="182"/>
    </row>
    <row r="51" ht="43.5" customHeight="1">
      <c r="L51" s="182"/>
    </row>
    <row r="52" ht="43.5" customHeight="1"/>
    <row r="53" ht="43.5" customHeight="1">
      <c r="L53" s="182"/>
    </row>
    <row r="54" ht="43.5" customHeight="1">
      <c r="L54" s="182"/>
    </row>
    <row r="55" ht="43.5" customHeight="1">
      <c r="L55" s="182"/>
    </row>
    <row r="56" ht="43.5" customHeight="1">
      <c r="L56" s="182"/>
    </row>
    <row r="57" ht="43.5" customHeight="1">
      <c r="L57" s="182"/>
    </row>
    <row r="58" ht="43.5" customHeight="1">
      <c r="L58" s="182"/>
    </row>
    <row r="59" ht="43.5" customHeight="1">
      <c r="L59" s="182"/>
    </row>
    <row r="60" ht="43.5" customHeight="1">
      <c r="L60" s="182"/>
    </row>
    <row r="61" ht="43.5" customHeight="1">
      <c r="L61" s="182"/>
    </row>
    <row r="62" ht="43.5" customHeight="1">
      <c r="L62" s="182"/>
    </row>
    <row r="63" ht="43.5" customHeight="1">
      <c r="L63" s="182"/>
    </row>
    <row r="64" ht="43.5" customHeight="1">
      <c r="L64" s="182"/>
    </row>
    <row r="65" ht="43.5" customHeight="1">
      <c r="L65" s="182"/>
    </row>
    <row r="66" ht="43.5" customHeight="1"/>
    <row r="67" ht="43.5" customHeight="1">
      <c r="L67" s="182"/>
    </row>
    <row r="68" ht="43.5" customHeight="1">
      <c r="L68" s="182"/>
    </row>
    <row r="69" ht="43.5" customHeight="1">
      <c r="L69" s="182"/>
    </row>
    <row r="70" ht="43.5" customHeight="1">
      <c r="L70" s="182"/>
    </row>
    <row r="71" ht="43.5" customHeight="1">
      <c r="L71" s="182"/>
    </row>
    <row r="72" ht="43.5" customHeight="1">
      <c r="L72" s="182"/>
    </row>
    <row r="73" ht="43.5" customHeight="1">
      <c r="L73" s="182"/>
    </row>
    <row r="74" ht="43.5" customHeight="1">
      <c r="L74" s="182"/>
    </row>
    <row r="75" ht="43.5" customHeight="1">
      <c r="L75" s="182"/>
    </row>
    <row r="76" ht="43.5" customHeight="1">
      <c r="L76" s="182"/>
    </row>
    <row r="77" ht="43.5" customHeight="1">
      <c r="L77" s="182"/>
    </row>
    <row r="78" ht="43.5" customHeight="1">
      <c r="L78" s="182"/>
    </row>
    <row r="79" ht="43.5" customHeight="1">
      <c r="L79" s="182"/>
    </row>
    <row r="80" ht="43.5" customHeight="1">
      <c r="L80" s="182"/>
    </row>
    <row r="81" ht="43.5" customHeight="1"/>
    <row r="82" ht="43.5" customHeight="1">
      <c r="L82" s="182"/>
    </row>
    <row r="83" ht="43.5" customHeight="1">
      <c r="L83" s="182"/>
    </row>
    <row r="84" ht="43.5" customHeight="1"/>
    <row r="85" ht="43.5" customHeight="1"/>
    <row r="86" ht="43.5" customHeight="1">
      <c r="L86" s="182"/>
    </row>
    <row r="87" ht="43.5" customHeight="1">
      <c r="L87" s="182"/>
    </row>
    <row r="88" ht="43.5" customHeight="1">
      <c r="L88" s="182"/>
    </row>
    <row r="89" ht="43.5" customHeight="1"/>
    <row r="90" ht="43.5" customHeight="1"/>
    <row r="91" ht="43.5" customHeight="1"/>
    <row r="92" ht="43.5" customHeight="1"/>
    <row r="93" ht="43.5" customHeight="1"/>
    <row r="94" ht="43.5" customHeight="1"/>
    <row r="95" ht="43.5" customHeight="1"/>
    <row r="96" ht="43.5" customHeight="1"/>
    <row r="97" ht="43.5" customHeight="1"/>
    <row r="98" ht="43.5" customHeight="1"/>
    <row r="99" ht="43.5" customHeight="1"/>
    <row r="100" ht="43.5" customHeight="1"/>
    <row r="101" ht="43.5" customHeight="1"/>
    <row r="102" ht="43.5" customHeight="1"/>
    <row r="103" ht="43.5" customHeight="1"/>
  </sheetData>
  <sheetProtection/>
  <printOptions gridLines="1"/>
  <pageMargins left="0" right="0" top="0" bottom="0" header="0" footer="0"/>
  <pageSetup orientation="landscape" scale="3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DB859"/>
  </sheetPr>
  <dimension ref="A1:L86"/>
  <sheetViews>
    <sheetView zoomScale="63" zoomScaleNormal="63" workbookViewId="0" topLeftCell="A1">
      <selection activeCell="A2" sqref="A2:IV28"/>
    </sheetView>
  </sheetViews>
  <sheetFormatPr defaultColWidth="11.421875" defaultRowHeight="15"/>
  <cols>
    <col min="1" max="1" width="50.00390625" style="114" customWidth="1"/>
    <col min="2" max="2" width="56.28125" style="114" customWidth="1"/>
    <col min="3" max="3" width="50.28125" style="114" customWidth="1"/>
    <col min="4" max="4" width="30.00390625" style="114" customWidth="1"/>
    <col min="5" max="5" width="26.28125" style="114" customWidth="1"/>
    <col min="6" max="6" width="28.421875" style="171" customWidth="1"/>
    <col min="7" max="7" width="26.8515625" style="172" customWidth="1"/>
    <col min="8" max="8" width="27.7109375" style="172" customWidth="1"/>
    <col min="9" max="9" width="27.28125" style="114" customWidth="1"/>
    <col min="10" max="10" width="21.7109375" style="114" customWidth="1"/>
    <col min="11" max="11" width="22.00390625" style="114" customWidth="1"/>
    <col min="12" max="12" width="14.00390625" style="114" customWidth="1"/>
    <col min="13" max="16384" width="10.8515625" style="114" customWidth="1"/>
  </cols>
  <sheetData>
    <row r="1" spans="1:12" ht="69" customHeight="1">
      <c r="A1" s="114" t="s">
        <v>15</v>
      </c>
      <c r="B1" s="114" t="s">
        <v>14</v>
      </c>
      <c r="C1" s="114" t="s">
        <v>3</v>
      </c>
      <c r="D1" s="114" t="s">
        <v>19</v>
      </c>
      <c r="E1" s="114" t="s">
        <v>12</v>
      </c>
      <c r="F1" s="171" t="s">
        <v>13</v>
      </c>
      <c r="G1" s="172" t="s">
        <v>11</v>
      </c>
      <c r="H1" s="172" t="s">
        <v>360</v>
      </c>
      <c r="I1" s="114" t="s">
        <v>5</v>
      </c>
      <c r="J1" s="114" t="s">
        <v>6</v>
      </c>
      <c r="K1" s="114" t="s">
        <v>8</v>
      </c>
      <c r="L1" s="114" t="s">
        <v>7</v>
      </c>
    </row>
    <row r="2" spans="1:12" ht="69" customHeight="1">
      <c r="A2" s="115"/>
      <c r="B2" s="115"/>
      <c r="C2" s="115"/>
      <c r="D2" s="179"/>
      <c r="E2" s="115"/>
      <c r="F2" s="180"/>
      <c r="G2" s="181"/>
      <c r="H2" s="181"/>
      <c r="I2" s="179"/>
      <c r="J2" s="115"/>
      <c r="K2" s="115"/>
      <c r="L2" s="115"/>
    </row>
    <row r="3" spans="1:12" ht="69" customHeight="1">
      <c r="A3" s="115"/>
      <c r="B3" s="115"/>
      <c r="C3" s="115"/>
      <c r="D3" s="179"/>
      <c r="E3" s="115"/>
      <c r="F3" s="180"/>
      <c r="G3" s="181"/>
      <c r="H3" s="181"/>
      <c r="I3" s="179"/>
      <c r="J3" s="115"/>
      <c r="K3" s="115"/>
      <c r="L3" s="115"/>
    </row>
    <row r="4" spans="1:12" ht="69" customHeight="1">
      <c r="A4" s="115"/>
      <c r="B4" s="115"/>
      <c r="C4" s="115"/>
      <c r="D4" s="179"/>
      <c r="E4" s="115"/>
      <c r="F4" s="180"/>
      <c r="G4" s="181"/>
      <c r="H4" s="181"/>
      <c r="I4" s="179"/>
      <c r="J4" s="115"/>
      <c r="K4" s="115"/>
      <c r="L4" s="115"/>
    </row>
    <row r="5" spans="1:12" ht="69" customHeight="1">
      <c r="A5" s="115"/>
      <c r="B5" s="115"/>
      <c r="C5" s="115"/>
      <c r="D5" s="179"/>
      <c r="E5" s="115"/>
      <c r="F5" s="180"/>
      <c r="G5" s="181"/>
      <c r="H5" s="181"/>
      <c r="I5" s="179"/>
      <c r="J5" s="115"/>
      <c r="K5" s="115"/>
      <c r="L5" s="182"/>
    </row>
    <row r="6" spans="1:12" ht="69" customHeight="1">
      <c r="A6" s="115"/>
      <c r="B6" s="115"/>
      <c r="C6" s="115"/>
      <c r="D6" s="179"/>
      <c r="E6" s="115"/>
      <c r="F6" s="180"/>
      <c r="G6" s="181"/>
      <c r="H6" s="181"/>
      <c r="I6" s="179"/>
      <c r="J6" s="115"/>
      <c r="K6" s="115"/>
      <c r="L6" s="182"/>
    </row>
    <row r="7" spans="1:12" ht="69" customHeight="1">
      <c r="A7" s="115"/>
      <c r="B7" s="115"/>
      <c r="C7" s="115"/>
      <c r="D7" s="179"/>
      <c r="E7" s="115"/>
      <c r="F7" s="180"/>
      <c r="G7" s="181"/>
      <c r="H7" s="181"/>
      <c r="I7" s="179"/>
      <c r="J7" s="115"/>
      <c r="K7" s="115"/>
      <c r="L7" s="182"/>
    </row>
    <row r="8" spans="1:12" ht="69" customHeight="1">
      <c r="A8" s="115"/>
      <c r="B8" s="115"/>
      <c r="C8" s="115"/>
      <c r="D8" s="179"/>
      <c r="E8" s="115"/>
      <c r="F8" s="180"/>
      <c r="G8" s="181"/>
      <c r="H8" s="181"/>
      <c r="I8" s="179"/>
      <c r="J8" s="115"/>
      <c r="K8" s="115"/>
      <c r="L8" s="182"/>
    </row>
    <row r="9" spans="1:12" ht="69" customHeight="1">
      <c r="A9" s="115"/>
      <c r="B9" s="115"/>
      <c r="C9" s="115"/>
      <c r="D9" s="179"/>
      <c r="E9" s="115"/>
      <c r="F9" s="180"/>
      <c r="G9" s="181"/>
      <c r="H9" s="181"/>
      <c r="I9" s="179"/>
      <c r="J9" s="115"/>
      <c r="K9" s="115"/>
      <c r="L9" s="182"/>
    </row>
    <row r="10" spans="1:12" ht="69" customHeight="1">
      <c r="A10" s="115"/>
      <c r="B10" s="115"/>
      <c r="C10" s="115"/>
      <c r="D10" s="179"/>
      <c r="E10" s="115"/>
      <c r="F10" s="180"/>
      <c r="G10" s="181"/>
      <c r="H10" s="181"/>
      <c r="I10" s="179"/>
      <c r="J10" s="115"/>
      <c r="K10" s="115"/>
      <c r="L10" s="182"/>
    </row>
    <row r="11" spans="1:12" ht="69" customHeight="1">
      <c r="A11" s="115"/>
      <c r="B11" s="115"/>
      <c r="C11" s="115"/>
      <c r="D11" s="179"/>
      <c r="E11" s="115"/>
      <c r="F11" s="180"/>
      <c r="G11" s="181"/>
      <c r="H11" s="181"/>
      <c r="I11" s="179"/>
      <c r="J11" s="115"/>
      <c r="K11" s="115"/>
      <c r="L11" s="182"/>
    </row>
    <row r="12" spans="1:12" ht="69" customHeight="1">
      <c r="A12" s="115"/>
      <c r="B12" s="115"/>
      <c r="C12" s="115"/>
      <c r="D12" s="179"/>
      <c r="E12" s="115"/>
      <c r="F12" s="180"/>
      <c r="G12" s="181"/>
      <c r="H12" s="181"/>
      <c r="I12" s="179"/>
      <c r="J12" s="115"/>
      <c r="K12" s="115"/>
      <c r="L12" s="182"/>
    </row>
    <row r="13" spans="1:12" ht="69" customHeight="1">
      <c r="A13" s="115"/>
      <c r="B13" s="115"/>
      <c r="C13" s="115"/>
      <c r="D13" s="179"/>
      <c r="E13" s="115"/>
      <c r="F13" s="180"/>
      <c r="G13" s="181"/>
      <c r="H13" s="181"/>
      <c r="I13" s="179"/>
      <c r="J13" s="115"/>
      <c r="K13" s="115"/>
      <c r="L13" s="182"/>
    </row>
    <row r="14" spans="1:12" ht="69" customHeight="1">
      <c r="A14" s="115"/>
      <c r="B14" s="115"/>
      <c r="C14" s="115"/>
      <c r="D14" s="179"/>
      <c r="E14" s="115"/>
      <c r="F14" s="180"/>
      <c r="G14" s="181"/>
      <c r="H14" s="181"/>
      <c r="I14" s="179"/>
      <c r="J14" s="115"/>
      <c r="K14" s="115"/>
      <c r="L14" s="182"/>
    </row>
    <row r="15" spans="1:12" ht="69" customHeight="1">
      <c r="A15" s="115"/>
      <c r="B15" s="115"/>
      <c r="C15" s="115"/>
      <c r="D15" s="179"/>
      <c r="E15" s="115"/>
      <c r="F15" s="180"/>
      <c r="G15" s="181"/>
      <c r="H15" s="181"/>
      <c r="I15" s="179"/>
      <c r="J15" s="115"/>
      <c r="K15" s="115"/>
      <c r="L15" s="115"/>
    </row>
    <row r="16" spans="1:12" ht="69" customHeight="1">
      <c r="A16" s="115"/>
      <c r="B16" s="115"/>
      <c r="C16" s="115"/>
      <c r="D16" s="179"/>
      <c r="E16" s="115"/>
      <c r="F16" s="180"/>
      <c r="G16" s="181"/>
      <c r="H16" s="181"/>
      <c r="I16" s="179"/>
      <c r="J16" s="115"/>
      <c r="K16" s="115"/>
      <c r="L16" s="182"/>
    </row>
    <row r="17" spans="1:12" ht="69" customHeight="1">
      <c r="A17" s="115"/>
      <c r="B17" s="115"/>
      <c r="C17" s="115"/>
      <c r="D17" s="179"/>
      <c r="E17" s="115"/>
      <c r="F17" s="180"/>
      <c r="G17" s="181"/>
      <c r="H17" s="181"/>
      <c r="I17" s="179"/>
      <c r="J17" s="115"/>
      <c r="K17" s="115"/>
      <c r="L17" s="182"/>
    </row>
    <row r="18" spans="1:12" ht="69" customHeight="1">
      <c r="A18" s="115"/>
      <c r="B18" s="115"/>
      <c r="C18" s="115"/>
      <c r="D18" s="179"/>
      <c r="E18" s="115"/>
      <c r="F18" s="180"/>
      <c r="G18" s="181"/>
      <c r="H18" s="181"/>
      <c r="I18" s="179"/>
      <c r="J18" s="115"/>
      <c r="K18" s="115"/>
      <c r="L18" s="182"/>
    </row>
    <row r="19" spans="1:12" ht="69" customHeight="1">
      <c r="A19" s="115"/>
      <c r="B19" s="115"/>
      <c r="C19" s="115"/>
      <c r="D19" s="179"/>
      <c r="E19" s="115"/>
      <c r="F19" s="180"/>
      <c r="G19" s="181"/>
      <c r="H19" s="181"/>
      <c r="I19" s="179"/>
      <c r="J19" s="115"/>
      <c r="K19" s="115"/>
      <c r="L19" s="182"/>
    </row>
    <row r="20" spans="1:12" ht="69" customHeight="1">
      <c r="A20" s="115"/>
      <c r="B20" s="115"/>
      <c r="C20" s="115"/>
      <c r="D20" s="179"/>
      <c r="E20" s="115"/>
      <c r="F20" s="180"/>
      <c r="G20" s="181"/>
      <c r="H20" s="181"/>
      <c r="I20" s="179"/>
      <c r="J20" s="115"/>
      <c r="K20" s="115"/>
      <c r="L20" s="182"/>
    </row>
    <row r="21" spans="1:12" ht="69" customHeight="1">
      <c r="A21" s="115"/>
      <c r="B21" s="115"/>
      <c r="C21" s="115"/>
      <c r="D21" s="179"/>
      <c r="E21" s="115"/>
      <c r="F21" s="180"/>
      <c r="G21" s="181"/>
      <c r="H21" s="181"/>
      <c r="I21" s="179"/>
      <c r="J21" s="115"/>
      <c r="K21" s="115"/>
      <c r="L21" s="182"/>
    </row>
    <row r="22" spans="1:12" ht="69" customHeight="1">
      <c r="A22" s="115"/>
      <c r="B22" s="115"/>
      <c r="C22" s="115"/>
      <c r="D22" s="179"/>
      <c r="E22" s="115"/>
      <c r="F22" s="180"/>
      <c r="G22" s="181"/>
      <c r="H22" s="181"/>
      <c r="I22" s="179"/>
      <c r="J22" s="115"/>
      <c r="K22" s="115"/>
      <c r="L22" s="182"/>
    </row>
    <row r="23" spans="4:12" ht="43.5" customHeight="1">
      <c r="D23" s="173"/>
      <c r="I23" s="173"/>
      <c r="L23" s="174"/>
    </row>
    <row r="24" spans="4:12" ht="43.5" customHeight="1">
      <c r="D24" s="173"/>
      <c r="I24" s="173"/>
      <c r="L24" s="174"/>
    </row>
    <row r="25" spans="4:12" ht="43.5" customHeight="1">
      <c r="D25" s="173"/>
      <c r="I25" s="173"/>
      <c r="L25" s="174"/>
    </row>
    <row r="26" spans="4:12" ht="43.5" customHeight="1">
      <c r="D26" s="173"/>
      <c r="I26" s="173"/>
      <c r="L26" s="174"/>
    </row>
    <row r="27" spans="4:12" ht="43.5" customHeight="1">
      <c r="D27" s="173"/>
      <c r="I27" s="173"/>
      <c r="L27" s="174"/>
    </row>
    <row r="28" spans="4:12" ht="43.5" customHeight="1">
      <c r="D28" s="173"/>
      <c r="I28" s="173"/>
      <c r="L28" s="174"/>
    </row>
    <row r="29" spans="4:9" ht="43.5" customHeight="1">
      <c r="D29" s="173"/>
      <c r="I29" s="173"/>
    </row>
    <row r="30" spans="4:12" ht="43.5" customHeight="1">
      <c r="D30" s="173"/>
      <c r="I30" s="173"/>
      <c r="L30" s="174"/>
    </row>
    <row r="31" spans="4:12" ht="43.5" customHeight="1">
      <c r="D31" s="173"/>
      <c r="I31" s="173"/>
      <c r="L31" s="174"/>
    </row>
    <row r="32" spans="4:12" ht="43.5" customHeight="1">
      <c r="D32" s="173"/>
      <c r="I32" s="173"/>
      <c r="L32" s="174"/>
    </row>
    <row r="33" spans="4:12" ht="43.5" customHeight="1">
      <c r="D33" s="173"/>
      <c r="I33" s="173"/>
      <c r="L33" s="174"/>
    </row>
    <row r="34" spans="4:12" ht="43.5" customHeight="1">
      <c r="D34" s="173"/>
      <c r="I34" s="173"/>
      <c r="L34" s="174"/>
    </row>
    <row r="35" spans="4:12" ht="43.5" customHeight="1">
      <c r="D35" s="173"/>
      <c r="I35" s="173"/>
      <c r="L35" s="174"/>
    </row>
    <row r="36" spans="4:12" ht="43.5" customHeight="1">
      <c r="D36" s="173"/>
      <c r="I36" s="173"/>
      <c r="L36" s="174"/>
    </row>
    <row r="37" spans="4:12" ht="43.5" customHeight="1">
      <c r="D37" s="173"/>
      <c r="I37" s="173"/>
      <c r="L37" s="174"/>
    </row>
    <row r="38" spans="4:12" ht="43.5" customHeight="1">
      <c r="D38" s="173"/>
      <c r="I38" s="173"/>
      <c r="L38" s="174"/>
    </row>
    <row r="39" spans="4:12" ht="43.5" customHeight="1">
      <c r="D39" s="173"/>
      <c r="I39" s="173"/>
      <c r="L39" s="174"/>
    </row>
    <row r="40" spans="9:12" ht="43.5" customHeight="1">
      <c r="I40" s="173"/>
      <c r="L40" s="174"/>
    </row>
    <row r="41" spans="9:12" ht="43.5" customHeight="1">
      <c r="I41" s="173"/>
      <c r="L41" s="174"/>
    </row>
    <row r="42" ht="43.5" customHeight="1">
      <c r="L42" s="174"/>
    </row>
    <row r="43" ht="43.5" customHeight="1">
      <c r="L43" s="174"/>
    </row>
    <row r="44" ht="43.5" customHeight="1">
      <c r="L44" s="174"/>
    </row>
    <row r="45" ht="43.5" customHeight="1">
      <c r="L45" s="174"/>
    </row>
    <row r="46" ht="43.5" customHeight="1">
      <c r="L46" s="174"/>
    </row>
    <row r="47" ht="43.5" customHeight="1">
      <c r="L47" s="174"/>
    </row>
    <row r="48" ht="43.5" customHeight="1">
      <c r="L48" s="174"/>
    </row>
    <row r="49" ht="43.5" customHeight="1">
      <c r="L49" s="174"/>
    </row>
    <row r="50" ht="43.5" customHeight="1"/>
    <row r="51" ht="43.5" customHeight="1">
      <c r="L51" s="174"/>
    </row>
    <row r="52" ht="43.5" customHeight="1">
      <c r="L52" s="174"/>
    </row>
    <row r="53" ht="43.5" customHeight="1">
      <c r="L53" s="174"/>
    </row>
    <row r="54" ht="43.5" customHeight="1">
      <c r="L54" s="174"/>
    </row>
    <row r="55" ht="43.5" customHeight="1">
      <c r="L55" s="174"/>
    </row>
    <row r="56" ht="43.5" customHeight="1">
      <c r="L56" s="174"/>
    </row>
    <row r="57" ht="43.5" customHeight="1">
      <c r="L57" s="174"/>
    </row>
    <row r="58" ht="43.5" customHeight="1">
      <c r="L58" s="174"/>
    </row>
    <row r="59" ht="43.5" customHeight="1">
      <c r="L59" s="174"/>
    </row>
    <row r="60" ht="43.5" customHeight="1">
      <c r="L60" s="174"/>
    </row>
    <row r="61" ht="43.5" customHeight="1">
      <c r="L61" s="174"/>
    </row>
    <row r="62" ht="43.5" customHeight="1">
      <c r="L62" s="174"/>
    </row>
    <row r="63" ht="43.5" customHeight="1">
      <c r="L63" s="174"/>
    </row>
    <row r="64" ht="43.5" customHeight="1"/>
    <row r="65" ht="43.5" customHeight="1">
      <c r="L65" s="174"/>
    </row>
    <row r="66" ht="43.5" customHeight="1">
      <c r="L66" s="174"/>
    </row>
    <row r="67" ht="43.5" customHeight="1">
      <c r="L67" s="174"/>
    </row>
    <row r="68" ht="43.5" customHeight="1">
      <c r="L68" s="174"/>
    </row>
    <row r="69" ht="43.5" customHeight="1">
      <c r="L69" s="174"/>
    </row>
    <row r="70" ht="43.5" customHeight="1">
      <c r="L70" s="174"/>
    </row>
    <row r="71" ht="43.5" customHeight="1">
      <c r="L71" s="174"/>
    </row>
    <row r="72" ht="43.5" customHeight="1">
      <c r="L72" s="174"/>
    </row>
    <row r="73" ht="43.5" customHeight="1">
      <c r="L73" s="174"/>
    </row>
    <row r="74" ht="43.5" customHeight="1">
      <c r="L74" s="174"/>
    </row>
    <row r="75" ht="43.5" customHeight="1">
      <c r="L75" s="174"/>
    </row>
    <row r="76" ht="43.5" customHeight="1">
      <c r="L76" s="174"/>
    </row>
    <row r="77" ht="43.5" customHeight="1">
      <c r="L77" s="174"/>
    </row>
    <row r="78" ht="43.5" customHeight="1">
      <c r="L78" s="174"/>
    </row>
    <row r="79" ht="43.5" customHeight="1"/>
    <row r="80" ht="43.5" customHeight="1">
      <c r="L80" s="174"/>
    </row>
    <row r="81" ht="43.5" customHeight="1">
      <c r="L81" s="174"/>
    </row>
    <row r="82" ht="43.5" customHeight="1"/>
    <row r="83" ht="43.5" customHeight="1"/>
    <row r="84" ht="43.5" customHeight="1">
      <c r="L84" s="174"/>
    </row>
    <row r="85" ht="43.5" customHeight="1">
      <c r="L85" s="174"/>
    </row>
    <row r="86" ht="43.5" customHeight="1">
      <c r="L86" s="174"/>
    </row>
    <row r="87" ht="43.5" customHeight="1"/>
    <row r="88" ht="43.5" customHeight="1"/>
    <row r="89" ht="43.5" customHeight="1"/>
    <row r="90" ht="43.5" customHeight="1"/>
    <row r="91" ht="43.5" customHeight="1"/>
    <row r="92" ht="43.5" customHeight="1"/>
    <row r="93" ht="43.5" customHeight="1"/>
    <row r="94" ht="43.5" customHeight="1"/>
    <row r="95" ht="43.5" customHeight="1"/>
    <row r="96" ht="43.5" customHeight="1"/>
    <row r="97" ht="43.5" customHeight="1"/>
    <row r="98" ht="43.5" customHeight="1"/>
    <row r="99" ht="43.5" customHeight="1"/>
    <row r="100" ht="43.5" customHeight="1"/>
    <row r="101" ht="43.5" customHeight="1"/>
  </sheetData>
  <sheetProtection/>
  <printOptions gridLines="1"/>
  <pageMargins left="0" right="0" top="0" bottom="0" header="0" footer="0"/>
  <pageSetup orientation="landscape" scale="32"/>
  <rowBreaks count="1" manualBreakCount="1">
    <brk id="22" max="1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DB859"/>
  </sheetPr>
  <dimension ref="A1:I94"/>
  <sheetViews>
    <sheetView workbookViewId="0" topLeftCell="A1">
      <pane ySplit="1" topLeftCell="BM58" activePane="bottomLeft" state="frozen"/>
      <selection pane="topLeft" activeCell="A2" sqref="A2:B2"/>
      <selection pane="bottomLeft" activeCell="A2" sqref="A2:IV78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3.00390625" style="19" customWidth="1"/>
    <col min="7" max="16384" width="10.8515625" style="8" customWidth="1"/>
  </cols>
  <sheetData>
    <row r="1" spans="1:7" ht="21" customHeight="1">
      <c r="A1" s="7" t="s">
        <v>15</v>
      </c>
      <c r="B1" s="7" t="s">
        <v>14</v>
      </c>
      <c r="C1" s="7" t="s">
        <v>3</v>
      </c>
      <c r="D1" s="7" t="s">
        <v>19</v>
      </c>
      <c r="E1" s="7" t="s">
        <v>12</v>
      </c>
      <c r="F1" s="18" t="s">
        <v>29</v>
      </c>
      <c r="G1" s="7" t="s">
        <v>11</v>
      </c>
    </row>
    <row r="2" spans="1:9" ht="21" customHeight="1">
      <c r="A2" s="20"/>
      <c r="B2" s="20"/>
      <c r="D2" s="9"/>
      <c r="E2" s="9"/>
      <c r="G2" s="9"/>
      <c r="I2" s="19"/>
    </row>
    <row r="3" spans="4:9" ht="21" customHeight="1">
      <c r="D3" s="9"/>
      <c r="E3" s="9"/>
      <c r="G3" s="9"/>
      <c r="I3" s="19"/>
    </row>
    <row r="4" spans="4:9" ht="21" customHeight="1">
      <c r="D4" s="9"/>
      <c r="E4" s="9"/>
      <c r="G4" s="9"/>
      <c r="I4" s="19"/>
    </row>
    <row r="5" spans="4:9" ht="21" customHeight="1">
      <c r="D5" s="9"/>
      <c r="E5" s="9"/>
      <c r="G5" s="9"/>
      <c r="I5" s="19"/>
    </row>
    <row r="6" spans="4:9" ht="21" customHeight="1">
      <c r="D6" s="9"/>
      <c r="E6" s="9"/>
      <c r="G6" s="9"/>
      <c r="I6" s="19"/>
    </row>
    <row r="7" spans="4:9" ht="21" customHeight="1">
      <c r="D7" s="9"/>
      <c r="E7" s="9"/>
      <c r="G7" s="9"/>
      <c r="I7" s="19"/>
    </row>
    <row r="8" ht="21" customHeight="1">
      <c r="I8" s="19"/>
    </row>
    <row r="9" spans="4:9" ht="21" customHeight="1">
      <c r="D9" s="9"/>
      <c r="E9" s="9"/>
      <c r="G9" s="9"/>
      <c r="I9" s="19"/>
    </row>
    <row r="10" spans="4:9" ht="21" customHeight="1">
      <c r="D10" s="9"/>
      <c r="E10" s="9"/>
      <c r="G10" s="9"/>
      <c r="I10" s="19"/>
    </row>
    <row r="11" spans="4:9" ht="21" customHeight="1">
      <c r="D11" s="9"/>
      <c r="E11" s="9"/>
      <c r="G11" s="9"/>
      <c r="I11" s="19"/>
    </row>
    <row r="12" spans="4:9" ht="21" customHeight="1">
      <c r="D12" s="9"/>
      <c r="E12" s="9"/>
      <c r="G12" s="9"/>
      <c r="I12" s="19"/>
    </row>
    <row r="13" spans="4:9" ht="21" customHeight="1">
      <c r="D13" s="9"/>
      <c r="E13" s="9"/>
      <c r="G13" s="9"/>
      <c r="I13" s="19"/>
    </row>
    <row r="14" spans="4:9" ht="21" customHeight="1">
      <c r="D14" s="9"/>
      <c r="E14" s="9"/>
      <c r="G14" s="9"/>
      <c r="I14" s="19"/>
    </row>
    <row r="15" spans="4:9" ht="21" customHeight="1">
      <c r="D15" s="9"/>
      <c r="E15" s="9"/>
      <c r="G15" s="9"/>
      <c r="I15" s="19"/>
    </row>
    <row r="16" spans="4:9" ht="21" customHeight="1">
      <c r="D16" s="9"/>
      <c r="E16" s="9"/>
      <c r="G16" s="9"/>
      <c r="I16" s="19"/>
    </row>
    <row r="17" spans="4:9" ht="21" customHeight="1">
      <c r="D17" s="9"/>
      <c r="E17" s="9"/>
      <c r="G17" s="9"/>
      <c r="I17" s="19"/>
    </row>
    <row r="18" spans="4:9" ht="21" customHeight="1">
      <c r="D18" s="9"/>
      <c r="E18" s="9"/>
      <c r="G18" s="9"/>
      <c r="I18" s="19"/>
    </row>
    <row r="19" spans="4:9" ht="21" customHeight="1">
      <c r="D19" s="9"/>
      <c r="E19" s="9"/>
      <c r="G19" s="9"/>
      <c r="I19" s="19"/>
    </row>
    <row r="20" spans="4:9" ht="21" customHeight="1">
      <c r="D20" s="9"/>
      <c r="E20" s="9"/>
      <c r="G20" s="9"/>
      <c r="I20" s="19"/>
    </row>
    <row r="21" spans="4:9" ht="21" customHeight="1">
      <c r="D21" s="9"/>
      <c r="E21" s="9"/>
      <c r="G21" s="9"/>
      <c r="I21" s="19"/>
    </row>
    <row r="22" spans="4:9" ht="21" customHeight="1">
      <c r="D22" s="9"/>
      <c r="E22" s="9"/>
      <c r="G22" s="9"/>
      <c r="I22" s="19"/>
    </row>
    <row r="23" spans="4:9" ht="21" customHeight="1">
      <c r="D23" s="9"/>
      <c r="E23" s="9"/>
      <c r="G23" s="9"/>
      <c r="I23" s="19"/>
    </row>
    <row r="24" spans="4:9" ht="21" customHeight="1">
      <c r="D24" s="9"/>
      <c r="E24" s="9"/>
      <c r="G24" s="9"/>
      <c r="I24" s="19"/>
    </row>
    <row r="25" spans="4:9" ht="21" customHeight="1">
      <c r="D25" s="9"/>
      <c r="E25" s="9"/>
      <c r="G25" s="9"/>
      <c r="I25" s="19"/>
    </row>
    <row r="26" spans="4:9" ht="21" customHeight="1">
      <c r="D26" s="9"/>
      <c r="E26" s="9"/>
      <c r="G26" s="9"/>
      <c r="I26" s="19"/>
    </row>
    <row r="27" spans="4:9" ht="21" customHeight="1">
      <c r="D27" s="9"/>
      <c r="E27" s="9"/>
      <c r="G27" s="9"/>
      <c r="I27" s="19"/>
    </row>
    <row r="28" spans="4:9" ht="21" customHeight="1">
      <c r="D28" s="9"/>
      <c r="E28" s="9"/>
      <c r="G28" s="9"/>
      <c r="I28" s="19"/>
    </row>
    <row r="29" spans="4:9" ht="21" customHeight="1">
      <c r="D29" s="9"/>
      <c r="E29" s="9"/>
      <c r="G29" s="9"/>
      <c r="I29" s="19"/>
    </row>
    <row r="30" spans="4:9" ht="21" customHeight="1">
      <c r="D30" s="9"/>
      <c r="E30" s="9"/>
      <c r="G30" s="9"/>
      <c r="I30" s="19"/>
    </row>
    <row r="31" spans="4:9" ht="21" customHeight="1">
      <c r="D31" s="9"/>
      <c r="E31" s="9"/>
      <c r="G31" s="9"/>
      <c r="I31" s="19"/>
    </row>
    <row r="32" spans="4:9" ht="21" customHeight="1">
      <c r="D32" s="9"/>
      <c r="E32" s="9"/>
      <c r="G32" s="9"/>
      <c r="I32" s="19"/>
    </row>
    <row r="33" spans="4:9" ht="21" customHeight="1">
      <c r="D33" s="9"/>
      <c r="E33" s="9"/>
      <c r="G33" s="9"/>
      <c r="I33" s="19"/>
    </row>
    <row r="34" spans="4:9" ht="21" customHeight="1">
      <c r="D34" s="9"/>
      <c r="E34" s="9"/>
      <c r="G34" s="9"/>
      <c r="I34" s="19"/>
    </row>
    <row r="35" spans="4:9" ht="21" customHeight="1">
      <c r="D35" s="9"/>
      <c r="E35" s="9"/>
      <c r="G35" s="9"/>
      <c r="I35" s="19"/>
    </row>
    <row r="36" spans="4:9" ht="21" customHeight="1">
      <c r="D36" s="9"/>
      <c r="E36" s="9"/>
      <c r="G36" s="9"/>
      <c r="I36" s="19"/>
    </row>
    <row r="37" spans="4:9" ht="21" customHeight="1">
      <c r="D37" s="9"/>
      <c r="E37" s="9"/>
      <c r="G37" s="9"/>
      <c r="I37" s="19"/>
    </row>
    <row r="38" spans="1:9" ht="21" customHeight="1">
      <c r="A38" s="184"/>
      <c r="B38" s="184"/>
      <c r="C38" s="184"/>
      <c r="D38" s="183"/>
      <c r="E38" s="9"/>
      <c r="G38" s="183"/>
      <c r="I38" s="19"/>
    </row>
    <row r="39" spans="4:9" ht="21" customHeight="1">
      <c r="D39" s="9"/>
      <c r="E39" s="9"/>
      <c r="G39" s="9"/>
      <c r="I39" s="19"/>
    </row>
    <row r="40" spans="4:9" ht="21" customHeight="1">
      <c r="D40" s="9"/>
      <c r="E40" s="9"/>
      <c r="G40" s="9"/>
      <c r="I40" s="19"/>
    </row>
    <row r="41" spans="4:9" ht="21" customHeight="1">
      <c r="D41" s="9"/>
      <c r="E41" s="9"/>
      <c r="G41" s="9"/>
      <c r="I41" s="19"/>
    </row>
    <row r="42" spans="4:9" ht="21" customHeight="1">
      <c r="D42" s="9"/>
      <c r="E42" s="9"/>
      <c r="G42" s="9"/>
      <c r="I42" s="19"/>
    </row>
    <row r="43" spans="4:9" ht="21" customHeight="1">
      <c r="D43" s="9"/>
      <c r="E43" s="9"/>
      <c r="G43" s="9"/>
      <c r="I43" s="19"/>
    </row>
    <row r="44" spans="4:9" ht="21" customHeight="1">
      <c r="D44" s="9"/>
      <c r="E44" s="9"/>
      <c r="G44" s="9"/>
      <c r="I44" s="19"/>
    </row>
    <row r="45" spans="4:9" ht="21" customHeight="1">
      <c r="D45" s="9"/>
      <c r="E45" s="9"/>
      <c r="G45" s="9"/>
      <c r="I45" s="19"/>
    </row>
    <row r="46" spans="4:9" ht="21" customHeight="1">
      <c r="D46" s="9"/>
      <c r="E46" s="9"/>
      <c r="G46" s="9"/>
      <c r="I46" s="19"/>
    </row>
    <row r="47" spans="4:9" ht="21" customHeight="1">
      <c r="D47" s="9"/>
      <c r="E47" s="9"/>
      <c r="G47" s="9"/>
      <c r="I47" s="19"/>
    </row>
    <row r="48" spans="4:9" ht="21" customHeight="1">
      <c r="D48" s="9"/>
      <c r="E48" s="9"/>
      <c r="G48" s="9"/>
      <c r="I48" s="19"/>
    </row>
    <row r="49" spans="4:9" ht="21" customHeight="1">
      <c r="D49" s="9"/>
      <c r="E49" s="9"/>
      <c r="G49" s="9"/>
      <c r="I49" s="19"/>
    </row>
    <row r="50" spans="4:9" ht="21" customHeight="1">
      <c r="D50" s="9"/>
      <c r="E50" s="9"/>
      <c r="G50" s="9"/>
      <c r="I50" s="19"/>
    </row>
    <row r="51" spans="4:9" ht="21" customHeight="1">
      <c r="D51" s="9"/>
      <c r="E51" s="9"/>
      <c r="G51" s="9"/>
      <c r="I51" s="19"/>
    </row>
    <row r="52" spans="4:9" ht="21" customHeight="1">
      <c r="D52" s="9"/>
      <c r="E52" s="9"/>
      <c r="G52" s="9"/>
      <c r="I52" s="19"/>
    </row>
    <row r="53" spans="4:9" ht="21" customHeight="1">
      <c r="D53" s="9"/>
      <c r="E53" s="9"/>
      <c r="G53" s="9"/>
      <c r="I53" s="19"/>
    </row>
    <row r="54" spans="4:9" ht="21" customHeight="1">
      <c r="D54" s="9"/>
      <c r="E54" s="9"/>
      <c r="G54" s="9"/>
      <c r="I54" s="19"/>
    </row>
    <row r="55" spans="4:9" ht="21" customHeight="1">
      <c r="D55" s="9"/>
      <c r="E55" s="9"/>
      <c r="G55" s="9"/>
      <c r="I55" s="19"/>
    </row>
    <row r="56" spans="4:9" ht="21" customHeight="1">
      <c r="D56" s="9"/>
      <c r="E56" s="9"/>
      <c r="G56" s="9"/>
      <c r="I56" s="19"/>
    </row>
    <row r="57" spans="4:9" ht="21" customHeight="1">
      <c r="D57" s="9"/>
      <c r="E57" s="9"/>
      <c r="G57" s="9"/>
      <c r="I57" s="19"/>
    </row>
    <row r="58" spans="4:9" ht="21" customHeight="1">
      <c r="D58" s="9"/>
      <c r="E58" s="9"/>
      <c r="G58" s="9"/>
      <c r="I58" s="19"/>
    </row>
    <row r="59" spans="4:9" ht="21" customHeight="1">
      <c r="D59" s="9"/>
      <c r="E59" s="9"/>
      <c r="G59" s="9"/>
      <c r="I59" s="19"/>
    </row>
    <row r="60" spans="4:9" ht="21" customHeight="1">
      <c r="D60" s="9"/>
      <c r="E60" s="9"/>
      <c r="G60" s="9"/>
      <c r="I60" s="19"/>
    </row>
    <row r="61" spans="4:9" ht="21" customHeight="1">
      <c r="D61" s="9"/>
      <c r="E61" s="9"/>
      <c r="G61" s="9"/>
      <c r="I61" s="19"/>
    </row>
    <row r="62" spans="4:9" ht="21" customHeight="1">
      <c r="D62" s="9"/>
      <c r="E62" s="9"/>
      <c r="G62" s="9"/>
      <c r="I62" s="19"/>
    </row>
    <row r="63" spans="4:9" ht="21" customHeight="1">
      <c r="D63" s="9"/>
      <c r="E63" s="9"/>
      <c r="G63" s="9"/>
      <c r="I63" s="19"/>
    </row>
    <row r="64" spans="4:9" ht="21" customHeight="1">
      <c r="D64" s="9"/>
      <c r="E64" s="9"/>
      <c r="G64" s="9"/>
      <c r="I64" s="19"/>
    </row>
    <row r="65" spans="4:9" ht="21" customHeight="1">
      <c r="D65" s="9"/>
      <c r="E65" s="9"/>
      <c r="G65" s="9"/>
      <c r="I65" s="19"/>
    </row>
    <row r="66" spans="4:9" ht="21" customHeight="1">
      <c r="D66" s="9"/>
      <c r="E66" s="9"/>
      <c r="G66" s="9"/>
      <c r="I66" s="19"/>
    </row>
    <row r="67" spans="4:9" ht="21" customHeight="1">
      <c r="D67" s="9"/>
      <c r="E67" s="9"/>
      <c r="G67" s="9"/>
      <c r="I67" s="19"/>
    </row>
    <row r="68" spans="4:9" ht="21" customHeight="1">
      <c r="D68" s="9"/>
      <c r="E68" s="9"/>
      <c r="G68" s="9"/>
      <c r="I68" s="19"/>
    </row>
    <row r="69" spans="4:9" ht="21" customHeight="1">
      <c r="D69" s="9"/>
      <c r="E69" s="9"/>
      <c r="G69" s="9"/>
      <c r="I69" s="19"/>
    </row>
    <row r="70" spans="4:9" ht="21" customHeight="1">
      <c r="D70" s="9"/>
      <c r="E70" s="9"/>
      <c r="G70" s="9"/>
      <c r="I70" s="19"/>
    </row>
    <row r="71" spans="4:9" ht="21" customHeight="1">
      <c r="D71" s="9"/>
      <c r="E71" s="9"/>
      <c r="G71" s="9"/>
      <c r="I71" s="19"/>
    </row>
    <row r="72" spans="4:9" ht="21" customHeight="1">
      <c r="D72" s="9"/>
      <c r="E72" s="9"/>
      <c r="F72" s="16"/>
      <c r="G72" s="9"/>
      <c r="I72" s="19"/>
    </row>
    <row r="73" spans="4:9" ht="21" customHeight="1">
      <c r="D73" s="9"/>
      <c r="E73" s="9"/>
      <c r="F73" s="16"/>
      <c r="G73" s="9"/>
      <c r="I73" s="19"/>
    </row>
    <row r="74" spans="4:9" ht="21" customHeight="1">
      <c r="D74" s="9"/>
      <c r="E74" s="9"/>
      <c r="F74" s="16"/>
      <c r="G74" s="9"/>
      <c r="I74" s="19"/>
    </row>
    <row r="75" spans="4:9" ht="21" customHeight="1">
      <c r="D75" s="9"/>
      <c r="E75" s="9"/>
      <c r="F75" s="16"/>
      <c r="G75" s="9"/>
      <c r="I75" s="19"/>
    </row>
    <row r="76" spans="4:9" ht="21" customHeight="1">
      <c r="D76" s="9"/>
      <c r="E76" s="9"/>
      <c r="F76" s="16"/>
      <c r="G76" s="9"/>
      <c r="I76" s="19"/>
    </row>
    <row r="77" spans="4:9" ht="21" customHeight="1">
      <c r="D77" s="9"/>
      <c r="E77" s="9"/>
      <c r="F77" s="16"/>
      <c r="G77" s="9"/>
      <c r="I77" s="19"/>
    </row>
    <row r="78" spans="4:9" ht="21" customHeight="1">
      <c r="D78" s="9"/>
      <c r="E78" s="9"/>
      <c r="F78" s="16"/>
      <c r="G78" s="9"/>
      <c r="I78" s="19"/>
    </row>
    <row r="79" spans="4:9" ht="21" customHeight="1">
      <c r="D79" s="9"/>
      <c r="E79" s="9"/>
      <c r="F79" s="16"/>
      <c r="G79" s="9"/>
      <c r="I79" s="19"/>
    </row>
    <row r="80" spans="4:9" ht="21" customHeight="1">
      <c r="D80" s="9"/>
      <c r="E80" s="9"/>
      <c r="F80" s="16"/>
      <c r="G80" s="9"/>
      <c r="I80" s="19"/>
    </row>
    <row r="81" spans="4:9" ht="21" customHeight="1">
      <c r="D81" s="9"/>
      <c r="E81" s="9"/>
      <c r="F81" s="16"/>
      <c r="G81" s="9"/>
      <c r="I81" s="19"/>
    </row>
    <row r="82" spans="4:9" ht="21" customHeight="1">
      <c r="D82" s="9"/>
      <c r="E82" s="9"/>
      <c r="F82" s="16"/>
      <c r="G82" s="9"/>
      <c r="I82" s="19"/>
    </row>
    <row r="83" spans="4:9" ht="21" customHeight="1">
      <c r="D83" s="9"/>
      <c r="E83" s="9"/>
      <c r="F83" s="16"/>
      <c r="G83" s="9"/>
      <c r="I83" s="19"/>
    </row>
    <row r="84" spans="4:9" ht="21" customHeight="1">
      <c r="D84" s="9"/>
      <c r="E84" s="9"/>
      <c r="F84" s="16"/>
      <c r="G84" s="9"/>
      <c r="I84" s="19"/>
    </row>
    <row r="85" spans="4:9" ht="21" customHeight="1">
      <c r="D85" s="9"/>
      <c r="E85" s="9"/>
      <c r="F85" s="16"/>
      <c r="G85" s="9"/>
      <c r="I85" s="19"/>
    </row>
    <row r="86" spans="4:9" ht="21" customHeight="1">
      <c r="D86" s="9"/>
      <c r="E86" s="9"/>
      <c r="F86" s="16"/>
      <c r="G86" s="9"/>
      <c r="I86" s="19"/>
    </row>
    <row r="87" spans="4:9" ht="21" customHeight="1">
      <c r="D87" s="9"/>
      <c r="E87" s="9"/>
      <c r="F87" s="16"/>
      <c r="G87" s="9"/>
      <c r="I87" s="19"/>
    </row>
    <row r="88" spans="4:9" ht="21" customHeight="1">
      <c r="D88" s="9"/>
      <c r="E88" s="9"/>
      <c r="F88" s="16"/>
      <c r="G88" s="9"/>
      <c r="I88" s="19"/>
    </row>
    <row r="89" spans="4:9" ht="21" customHeight="1">
      <c r="D89" s="9"/>
      <c r="E89" s="9"/>
      <c r="F89" s="16"/>
      <c r="G89" s="9"/>
      <c r="I89" s="19"/>
    </row>
    <row r="90" spans="4:9" ht="21" customHeight="1">
      <c r="D90" s="9"/>
      <c r="E90" s="9"/>
      <c r="F90" s="16"/>
      <c r="G90" s="9"/>
      <c r="I90" s="19"/>
    </row>
    <row r="91" spans="4:9" ht="21" customHeight="1">
      <c r="D91" s="9"/>
      <c r="E91" s="9"/>
      <c r="F91" s="16"/>
      <c r="G91" s="9"/>
      <c r="I91" s="19"/>
    </row>
    <row r="92" spans="4:9" ht="21" customHeight="1">
      <c r="D92" s="9"/>
      <c r="E92" s="9"/>
      <c r="F92" s="16"/>
      <c r="G92" s="9"/>
      <c r="I92" s="19"/>
    </row>
    <row r="93" spans="4:9" ht="21" customHeight="1">
      <c r="D93" s="9"/>
      <c r="E93" s="9"/>
      <c r="F93" s="16"/>
      <c r="G93" s="9"/>
      <c r="I93" s="19"/>
    </row>
    <row r="94" spans="4:9" ht="21" customHeight="1">
      <c r="D94" s="9"/>
      <c r="E94" s="9"/>
      <c r="F94" s="16"/>
      <c r="G94" s="9"/>
      <c r="I94" s="19"/>
    </row>
    <row r="95" ht="21" customHeight="1"/>
  </sheetData>
  <sheetProtection/>
  <printOptions gridLines="1"/>
  <pageMargins left="0.75" right="0.75" top="1" bottom="1" header="0.5" footer="0.5"/>
  <pageSetup orientation="portrait" scale="60"/>
  <rowBreaks count="2" manualBreakCount="2">
    <brk id="48" max="255" man="1"/>
    <brk id="95" max="255" man="1"/>
  </rowBreaks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94"/>
  <sheetViews>
    <sheetView workbookViewId="0" topLeftCell="A1">
      <selection activeCell="A2" sqref="A2:IV87"/>
    </sheetView>
  </sheetViews>
  <sheetFormatPr defaultColWidth="11.421875" defaultRowHeight="15"/>
  <cols>
    <col min="1" max="1" width="21.00390625" style="8" customWidth="1"/>
    <col min="2" max="2" width="22.140625" style="8" customWidth="1"/>
    <col min="3" max="3" width="21.140625" style="8" customWidth="1"/>
    <col min="4" max="4" width="19.00390625" style="8" customWidth="1"/>
    <col min="5" max="5" width="17.8515625" style="8" customWidth="1"/>
    <col min="6" max="6" width="13.00390625" style="19" customWidth="1"/>
    <col min="7" max="16384" width="10.8515625" style="8" customWidth="1"/>
  </cols>
  <sheetData>
    <row r="1" spans="1:7" ht="21" customHeight="1">
      <c r="A1" s="7" t="s">
        <v>15</v>
      </c>
      <c r="B1" s="7" t="s">
        <v>14</v>
      </c>
      <c r="C1" s="7" t="s">
        <v>3</v>
      </c>
      <c r="D1" s="7" t="s">
        <v>19</v>
      </c>
      <c r="E1" s="7" t="s">
        <v>12</v>
      </c>
      <c r="F1" s="18" t="s">
        <v>29</v>
      </c>
      <c r="G1" s="7" t="s">
        <v>11</v>
      </c>
    </row>
    <row r="2" spans="4:9" ht="21" customHeight="1">
      <c r="D2" s="9"/>
      <c r="E2" s="9"/>
      <c r="F2" s="16"/>
      <c r="G2" s="9"/>
      <c r="I2" s="19"/>
    </row>
    <row r="3" spans="4:9" ht="21" customHeight="1">
      <c r="D3" s="9"/>
      <c r="E3" s="9"/>
      <c r="F3" s="16"/>
      <c r="G3" s="9"/>
      <c r="I3" s="19"/>
    </row>
    <row r="4" spans="4:9" ht="21" customHeight="1">
      <c r="D4" s="9"/>
      <c r="E4" s="9"/>
      <c r="F4" s="16"/>
      <c r="G4" s="9"/>
      <c r="I4" s="19"/>
    </row>
    <row r="5" spans="4:9" ht="21" customHeight="1">
      <c r="D5" s="9"/>
      <c r="E5" s="9"/>
      <c r="F5" s="16"/>
      <c r="G5" s="9"/>
      <c r="I5" s="19"/>
    </row>
    <row r="6" spans="4:9" ht="21" customHeight="1">
      <c r="D6" s="9"/>
      <c r="E6" s="9"/>
      <c r="F6" s="16"/>
      <c r="G6" s="9"/>
      <c r="I6" s="19"/>
    </row>
    <row r="7" spans="4:9" ht="21" customHeight="1">
      <c r="D7" s="9"/>
      <c r="E7" s="9"/>
      <c r="F7" s="16"/>
      <c r="G7" s="9"/>
      <c r="I7" s="19"/>
    </row>
    <row r="8" spans="4:9" ht="21" customHeight="1">
      <c r="D8" s="9"/>
      <c r="E8" s="9"/>
      <c r="F8" s="16"/>
      <c r="G8" s="9"/>
      <c r="I8" s="19"/>
    </row>
    <row r="9" spans="4:9" ht="21" customHeight="1">
      <c r="D9" s="9"/>
      <c r="E9" s="9"/>
      <c r="F9" s="16"/>
      <c r="G9" s="9"/>
      <c r="I9" s="19"/>
    </row>
    <row r="10" spans="4:9" ht="21" customHeight="1">
      <c r="D10" s="9"/>
      <c r="E10" s="9"/>
      <c r="F10" s="16"/>
      <c r="G10" s="9"/>
      <c r="I10" s="19"/>
    </row>
    <row r="11" spans="4:9" ht="21" customHeight="1">
      <c r="D11" s="9"/>
      <c r="E11" s="9"/>
      <c r="F11" s="16"/>
      <c r="G11" s="9"/>
      <c r="I11" s="19"/>
    </row>
    <row r="12" spans="4:9" ht="21" customHeight="1">
      <c r="D12" s="9"/>
      <c r="E12" s="9"/>
      <c r="F12" s="16"/>
      <c r="G12" s="9"/>
      <c r="I12" s="19"/>
    </row>
    <row r="13" spans="4:9" ht="21" customHeight="1">
      <c r="D13" s="9"/>
      <c r="E13" s="9"/>
      <c r="F13" s="16"/>
      <c r="G13" s="9"/>
      <c r="I13" s="19"/>
    </row>
    <row r="14" spans="4:9" ht="21" customHeight="1">
      <c r="D14" s="9"/>
      <c r="E14" s="9"/>
      <c r="F14" s="16"/>
      <c r="G14" s="9"/>
      <c r="I14" s="19"/>
    </row>
    <row r="15" spans="4:9" ht="21" customHeight="1">
      <c r="D15" s="9"/>
      <c r="E15" s="9"/>
      <c r="F15" s="16"/>
      <c r="G15" s="9"/>
      <c r="I15" s="19"/>
    </row>
    <row r="16" spans="4:9" ht="21" customHeight="1">
      <c r="D16" s="9"/>
      <c r="E16" s="9"/>
      <c r="F16" s="16"/>
      <c r="G16" s="9"/>
      <c r="I16" s="19"/>
    </row>
    <row r="17" spans="4:9" ht="21" customHeight="1">
      <c r="D17" s="9"/>
      <c r="E17" s="9"/>
      <c r="F17" s="16"/>
      <c r="G17" s="9"/>
      <c r="I17" s="19"/>
    </row>
    <row r="18" spans="4:9" ht="21" customHeight="1">
      <c r="D18" s="9"/>
      <c r="E18" s="9"/>
      <c r="F18" s="16"/>
      <c r="G18" s="9"/>
      <c r="I18" s="19"/>
    </row>
    <row r="19" spans="4:9" ht="21" customHeight="1">
      <c r="D19" s="9"/>
      <c r="E19" s="9"/>
      <c r="F19" s="16"/>
      <c r="G19" s="9"/>
      <c r="I19" s="19"/>
    </row>
    <row r="20" spans="4:9" ht="21" customHeight="1">
      <c r="D20" s="9"/>
      <c r="E20" s="9"/>
      <c r="F20" s="16"/>
      <c r="G20" s="9"/>
      <c r="I20" s="19"/>
    </row>
    <row r="21" spans="4:9" ht="21" customHeight="1">
      <c r="D21" s="9"/>
      <c r="E21" s="9"/>
      <c r="F21" s="16"/>
      <c r="G21" s="9"/>
      <c r="I21" s="19"/>
    </row>
    <row r="22" spans="4:9" ht="21" customHeight="1">
      <c r="D22" s="9"/>
      <c r="E22" s="9"/>
      <c r="F22" s="16"/>
      <c r="G22" s="9"/>
      <c r="I22" s="19"/>
    </row>
    <row r="23" spans="4:9" ht="21" customHeight="1">
      <c r="D23" s="9"/>
      <c r="E23" s="9"/>
      <c r="F23" s="16"/>
      <c r="G23" s="9"/>
      <c r="I23" s="19"/>
    </row>
    <row r="24" spans="4:9" ht="21" customHeight="1">
      <c r="D24" s="9"/>
      <c r="E24" s="9"/>
      <c r="F24" s="16"/>
      <c r="G24" s="9"/>
      <c r="I24" s="19"/>
    </row>
    <row r="25" spans="4:9" ht="21" customHeight="1">
      <c r="D25" s="9"/>
      <c r="E25" s="9"/>
      <c r="F25" s="16"/>
      <c r="G25" s="9"/>
      <c r="I25" s="19"/>
    </row>
    <row r="26" spans="4:9" ht="21" customHeight="1">
      <c r="D26" s="9"/>
      <c r="E26" s="9"/>
      <c r="F26" s="16"/>
      <c r="G26" s="9"/>
      <c r="I26" s="19"/>
    </row>
    <row r="27" spans="4:9" ht="21" customHeight="1">
      <c r="D27" s="9"/>
      <c r="E27" s="9"/>
      <c r="F27" s="16"/>
      <c r="G27" s="9"/>
      <c r="I27" s="19"/>
    </row>
    <row r="28" spans="4:9" ht="21" customHeight="1">
      <c r="D28" s="9"/>
      <c r="E28" s="9"/>
      <c r="F28" s="16"/>
      <c r="G28" s="9"/>
      <c r="I28" s="19"/>
    </row>
    <row r="29" spans="4:9" ht="21" customHeight="1">
      <c r="D29" s="9"/>
      <c r="E29" s="9"/>
      <c r="F29" s="16"/>
      <c r="G29" s="9"/>
      <c r="I29" s="19"/>
    </row>
    <row r="30" spans="4:9" ht="21" customHeight="1">
      <c r="D30" s="9"/>
      <c r="E30" s="9"/>
      <c r="F30" s="16"/>
      <c r="G30" s="9"/>
      <c r="I30" s="19"/>
    </row>
    <row r="31" spans="4:9" ht="21" customHeight="1">
      <c r="D31" s="9"/>
      <c r="E31" s="9"/>
      <c r="F31" s="16"/>
      <c r="G31" s="9"/>
      <c r="I31" s="19"/>
    </row>
    <row r="32" spans="4:9" ht="21" customHeight="1">
      <c r="D32" s="9"/>
      <c r="E32" s="9"/>
      <c r="F32" s="16"/>
      <c r="G32" s="9"/>
      <c r="I32" s="19"/>
    </row>
    <row r="33" spans="4:9" ht="21" customHeight="1">
      <c r="D33" s="9"/>
      <c r="E33" s="9"/>
      <c r="F33" s="16"/>
      <c r="G33" s="9"/>
      <c r="I33" s="19"/>
    </row>
    <row r="34" spans="4:9" ht="21" customHeight="1">
      <c r="D34" s="9"/>
      <c r="E34" s="9"/>
      <c r="F34" s="16"/>
      <c r="G34" s="9"/>
      <c r="I34" s="19"/>
    </row>
    <row r="35" spans="4:9" ht="21" customHeight="1">
      <c r="D35" s="9"/>
      <c r="E35" s="9"/>
      <c r="F35" s="16"/>
      <c r="G35" s="9"/>
      <c r="I35" s="19"/>
    </row>
    <row r="36" spans="4:9" ht="21" customHeight="1">
      <c r="D36" s="9"/>
      <c r="E36" s="9"/>
      <c r="F36" s="16"/>
      <c r="G36" s="9"/>
      <c r="I36" s="19"/>
    </row>
    <row r="37" spans="4:9" ht="21" customHeight="1">
      <c r="D37" s="9"/>
      <c r="E37" s="9"/>
      <c r="F37" s="16"/>
      <c r="G37" s="9"/>
      <c r="I37" s="19"/>
    </row>
    <row r="38" spans="4:9" ht="21" customHeight="1">
      <c r="D38" s="9"/>
      <c r="E38" s="9"/>
      <c r="F38" s="16"/>
      <c r="G38" s="9"/>
      <c r="I38" s="19"/>
    </row>
    <row r="39" spans="4:9" ht="21" customHeight="1">
      <c r="D39" s="9"/>
      <c r="E39" s="9"/>
      <c r="F39" s="16"/>
      <c r="G39" s="9"/>
      <c r="I39" s="19"/>
    </row>
    <row r="40" spans="4:9" ht="21" customHeight="1">
      <c r="D40" s="9"/>
      <c r="E40" s="9"/>
      <c r="F40" s="16"/>
      <c r="G40" s="9"/>
      <c r="I40" s="19"/>
    </row>
    <row r="41" spans="4:9" ht="21" customHeight="1">
      <c r="D41" s="9"/>
      <c r="E41" s="9"/>
      <c r="F41" s="16"/>
      <c r="G41" s="9"/>
      <c r="I41" s="19"/>
    </row>
    <row r="42" spans="4:9" ht="21" customHeight="1">
      <c r="D42" s="9"/>
      <c r="E42" s="9"/>
      <c r="F42" s="16"/>
      <c r="G42" s="9"/>
      <c r="I42" s="19"/>
    </row>
    <row r="43" spans="4:9" ht="21" customHeight="1">
      <c r="D43" s="9"/>
      <c r="E43" s="9"/>
      <c r="F43" s="16"/>
      <c r="G43" s="9"/>
      <c r="I43" s="19"/>
    </row>
    <row r="44" spans="4:9" ht="21" customHeight="1">
      <c r="D44" s="9"/>
      <c r="E44" s="9"/>
      <c r="F44" s="16"/>
      <c r="G44" s="9"/>
      <c r="I44" s="19"/>
    </row>
    <row r="45" spans="4:9" ht="21" customHeight="1">
      <c r="D45" s="9"/>
      <c r="E45" s="9"/>
      <c r="F45" s="16"/>
      <c r="G45" s="9"/>
      <c r="I45" s="19"/>
    </row>
    <row r="46" spans="4:9" ht="21" customHeight="1">
      <c r="D46" s="9"/>
      <c r="E46" s="9"/>
      <c r="F46" s="16"/>
      <c r="G46" s="9"/>
      <c r="I46" s="19"/>
    </row>
    <row r="47" spans="4:9" ht="21" customHeight="1">
      <c r="D47" s="9"/>
      <c r="E47" s="9"/>
      <c r="F47" s="16"/>
      <c r="G47" s="9"/>
      <c r="I47" s="19"/>
    </row>
    <row r="48" spans="4:9" ht="21" customHeight="1">
      <c r="D48" s="9"/>
      <c r="E48" s="9"/>
      <c r="F48" s="16"/>
      <c r="G48" s="9"/>
      <c r="I48" s="19"/>
    </row>
    <row r="49" spans="4:9" ht="21" customHeight="1">
      <c r="D49" s="9"/>
      <c r="E49" s="9"/>
      <c r="F49" s="16"/>
      <c r="G49" s="9"/>
      <c r="I49" s="19"/>
    </row>
    <row r="50" spans="4:9" ht="21" customHeight="1">
      <c r="D50" s="9"/>
      <c r="E50" s="9"/>
      <c r="F50" s="16"/>
      <c r="G50" s="9"/>
      <c r="I50" s="19"/>
    </row>
    <row r="51" spans="4:9" ht="21" customHeight="1">
      <c r="D51" s="9"/>
      <c r="E51" s="9"/>
      <c r="F51" s="16"/>
      <c r="G51" s="9"/>
      <c r="I51" s="19"/>
    </row>
    <row r="52" spans="4:9" ht="21" customHeight="1">
      <c r="D52" s="9"/>
      <c r="E52" s="9"/>
      <c r="F52" s="16"/>
      <c r="G52" s="9"/>
      <c r="I52" s="19"/>
    </row>
    <row r="53" spans="4:9" ht="21" customHeight="1">
      <c r="D53" s="9"/>
      <c r="E53" s="9"/>
      <c r="F53" s="16"/>
      <c r="G53" s="9"/>
      <c r="I53" s="19"/>
    </row>
    <row r="54" spans="4:9" ht="21" customHeight="1">
      <c r="D54" s="9"/>
      <c r="E54" s="9"/>
      <c r="F54" s="16"/>
      <c r="G54" s="9"/>
      <c r="I54" s="19"/>
    </row>
    <row r="55" spans="4:9" ht="21" customHeight="1">
      <c r="D55" s="9"/>
      <c r="E55" s="9"/>
      <c r="F55" s="16"/>
      <c r="G55" s="9"/>
      <c r="I55" s="19"/>
    </row>
    <row r="56" spans="4:9" ht="21" customHeight="1">
      <c r="D56" s="9"/>
      <c r="E56" s="9"/>
      <c r="F56" s="16"/>
      <c r="G56" s="9"/>
      <c r="I56" s="19"/>
    </row>
    <row r="57" spans="4:9" ht="21" customHeight="1">
      <c r="D57" s="9"/>
      <c r="E57" s="9"/>
      <c r="F57" s="16"/>
      <c r="G57" s="9"/>
      <c r="I57" s="19"/>
    </row>
    <row r="58" spans="4:9" ht="21" customHeight="1">
      <c r="D58" s="9"/>
      <c r="E58" s="9"/>
      <c r="F58" s="16"/>
      <c r="G58" s="9"/>
      <c r="I58" s="19"/>
    </row>
    <row r="59" spans="4:9" ht="21" customHeight="1">
      <c r="D59" s="9"/>
      <c r="E59" s="9"/>
      <c r="F59" s="16"/>
      <c r="G59" s="9"/>
      <c r="I59" s="19"/>
    </row>
    <row r="60" spans="4:9" ht="21" customHeight="1">
      <c r="D60" s="9"/>
      <c r="E60" s="9"/>
      <c r="F60" s="16"/>
      <c r="G60" s="9"/>
      <c r="I60" s="19"/>
    </row>
    <row r="61" spans="4:9" ht="21" customHeight="1">
      <c r="D61" s="9"/>
      <c r="E61" s="9"/>
      <c r="F61" s="16"/>
      <c r="G61" s="9"/>
      <c r="I61" s="19"/>
    </row>
    <row r="62" spans="4:9" ht="21" customHeight="1">
      <c r="D62" s="9"/>
      <c r="E62" s="9"/>
      <c r="F62" s="16"/>
      <c r="G62" s="9"/>
      <c r="I62" s="19"/>
    </row>
    <row r="63" spans="4:9" ht="21" customHeight="1">
      <c r="D63" s="9"/>
      <c r="E63" s="9"/>
      <c r="F63" s="16"/>
      <c r="G63" s="9"/>
      <c r="I63" s="19"/>
    </row>
    <row r="64" spans="4:9" ht="21" customHeight="1">
      <c r="D64" s="9"/>
      <c r="E64" s="9"/>
      <c r="F64" s="16"/>
      <c r="G64" s="9"/>
      <c r="I64" s="19"/>
    </row>
    <row r="65" spans="4:9" ht="21" customHeight="1">
      <c r="D65" s="9"/>
      <c r="E65" s="9"/>
      <c r="F65" s="16"/>
      <c r="G65" s="9"/>
      <c r="I65" s="19"/>
    </row>
    <row r="66" spans="4:9" ht="21" customHeight="1">
      <c r="D66" s="9"/>
      <c r="E66" s="9"/>
      <c r="F66" s="16"/>
      <c r="G66" s="9"/>
      <c r="I66" s="19"/>
    </row>
    <row r="67" spans="4:9" ht="21" customHeight="1">
      <c r="D67" s="9"/>
      <c r="E67" s="9"/>
      <c r="F67" s="16"/>
      <c r="G67" s="9"/>
      <c r="I67" s="19"/>
    </row>
    <row r="68" spans="4:9" ht="21" customHeight="1">
      <c r="D68" s="9"/>
      <c r="E68" s="9"/>
      <c r="F68" s="16"/>
      <c r="G68" s="9"/>
      <c r="I68" s="19"/>
    </row>
    <row r="69" spans="4:9" ht="21" customHeight="1">
      <c r="D69" s="9"/>
      <c r="E69" s="9"/>
      <c r="F69" s="16"/>
      <c r="G69" s="9"/>
      <c r="I69" s="19"/>
    </row>
    <row r="70" spans="4:9" ht="21" customHeight="1">
      <c r="D70" s="9"/>
      <c r="E70" s="9"/>
      <c r="F70" s="16"/>
      <c r="G70" s="9"/>
      <c r="I70" s="19"/>
    </row>
    <row r="71" spans="4:9" ht="21" customHeight="1">
      <c r="D71" s="9"/>
      <c r="E71" s="9"/>
      <c r="F71" s="16"/>
      <c r="G71" s="9"/>
      <c r="I71" s="19"/>
    </row>
    <row r="72" spans="4:9" ht="21" customHeight="1">
      <c r="D72" s="9"/>
      <c r="E72" s="9"/>
      <c r="F72" s="16"/>
      <c r="G72" s="9"/>
      <c r="I72" s="19"/>
    </row>
    <row r="73" spans="4:9" ht="21" customHeight="1">
      <c r="D73" s="9"/>
      <c r="E73" s="9"/>
      <c r="F73" s="16"/>
      <c r="G73" s="9"/>
      <c r="I73" s="19"/>
    </row>
    <row r="74" spans="4:9" ht="21" customHeight="1">
      <c r="D74" s="9"/>
      <c r="E74" s="9"/>
      <c r="F74" s="16"/>
      <c r="G74" s="9"/>
      <c r="I74" s="19"/>
    </row>
    <row r="75" spans="4:9" ht="21" customHeight="1">
      <c r="D75" s="9"/>
      <c r="E75" s="9"/>
      <c r="F75" s="16"/>
      <c r="G75" s="9"/>
      <c r="I75" s="19"/>
    </row>
    <row r="76" spans="4:9" ht="21" customHeight="1">
      <c r="D76" s="9"/>
      <c r="E76" s="9"/>
      <c r="F76" s="16"/>
      <c r="G76" s="9"/>
      <c r="I76" s="19"/>
    </row>
    <row r="77" spans="4:9" ht="21" customHeight="1">
      <c r="D77" s="9"/>
      <c r="E77" s="9"/>
      <c r="F77" s="16"/>
      <c r="G77" s="9"/>
      <c r="I77" s="19"/>
    </row>
    <row r="78" spans="4:9" ht="21" customHeight="1">
      <c r="D78" s="9"/>
      <c r="E78" s="9"/>
      <c r="F78" s="16"/>
      <c r="G78" s="9"/>
      <c r="I78" s="19"/>
    </row>
    <row r="79" spans="4:9" ht="21" customHeight="1">
      <c r="D79" s="9"/>
      <c r="E79" s="9"/>
      <c r="F79" s="16"/>
      <c r="G79" s="9"/>
      <c r="I79" s="19"/>
    </row>
    <row r="80" spans="4:9" ht="21" customHeight="1">
      <c r="D80" s="9"/>
      <c r="E80" s="9"/>
      <c r="F80" s="16"/>
      <c r="G80" s="9"/>
      <c r="I80" s="19"/>
    </row>
    <row r="81" spans="4:9" ht="21" customHeight="1">
      <c r="D81" s="9"/>
      <c r="E81" s="9"/>
      <c r="F81" s="16"/>
      <c r="G81" s="9"/>
      <c r="I81" s="19"/>
    </row>
    <row r="82" spans="4:9" ht="21" customHeight="1">
      <c r="D82" s="9"/>
      <c r="E82" s="9"/>
      <c r="F82" s="16"/>
      <c r="G82" s="9"/>
      <c r="I82" s="19"/>
    </row>
    <row r="83" spans="4:9" ht="21" customHeight="1">
      <c r="D83" s="9"/>
      <c r="E83" s="9"/>
      <c r="F83" s="16"/>
      <c r="G83" s="9"/>
      <c r="I83" s="19"/>
    </row>
    <row r="84" spans="4:9" ht="21" customHeight="1">
      <c r="D84" s="9"/>
      <c r="E84" s="9"/>
      <c r="F84" s="16"/>
      <c r="G84" s="9"/>
      <c r="I84" s="19"/>
    </row>
    <row r="85" spans="4:9" ht="21" customHeight="1">
      <c r="D85" s="9"/>
      <c r="E85" s="9"/>
      <c r="F85" s="16"/>
      <c r="G85" s="9"/>
      <c r="I85" s="19"/>
    </row>
    <row r="86" spans="4:9" ht="21" customHeight="1">
      <c r="D86" s="9"/>
      <c r="E86" s="9"/>
      <c r="F86" s="16"/>
      <c r="G86" s="9"/>
      <c r="I86" s="19"/>
    </row>
    <row r="87" spans="4:9" ht="21" customHeight="1">
      <c r="D87" s="9"/>
      <c r="E87" s="9"/>
      <c r="F87" s="16"/>
      <c r="G87" s="9"/>
      <c r="I87" s="19"/>
    </row>
    <row r="88" spans="4:9" ht="21" customHeight="1">
      <c r="D88" s="9"/>
      <c r="E88" s="9"/>
      <c r="F88" s="16"/>
      <c r="G88" s="9"/>
      <c r="I88" s="19"/>
    </row>
    <row r="89" spans="4:9" ht="21" customHeight="1">
      <c r="D89" s="9"/>
      <c r="E89" s="9"/>
      <c r="F89" s="16"/>
      <c r="G89" s="9"/>
      <c r="I89" s="19"/>
    </row>
    <row r="90" spans="4:9" ht="21" customHeight="1">
      <c r="D90" s="9"/>
      <c r="E90" s="9"/>
      <c r="F90" s="16"/>
      <c r="G90" s="9"/>
      <c r="I90" s="19"/>
    </row>
    <row r="91" spans="4:9" ht="21" customHeight="1">
      <c r="D91" s="9"/>
      <c r="E91" s="9"/>
      <c r="F91" s="16"/>
      <c r="G91" s="9"/>
      <c r="I91" s="19"/>
    </row>
    <row r="92" spans="4:9" ht="21" customHeight="1">
      <c r="D92" s="9"/>
      <c r="E92" s="9"/>
      <c r="F92" s="16"/>
      <c r="G92" s="9"/>
      <c r="I92" s="19"/>
    </row>
    <row r="93" spans="4:9" ht="21" customHeight="1">
      <c r="D93" s="9"/>
      <c r="E93" s="9"/>
      <c r="F93" s="16"/>
      <c r="G93" s="9"/>
      <c r="I93" s="19"/>
    </row>
    <row r="94" spans="4:9" ht="21" customHeight="1">
      <c r="D94" s="9"/>
      <c r="E94" s="9"/>
      <c r="F94" s="16"/>
      <c r="G94" s="9"/>
      <c r="I94" s="19"/>
    </row>
    <row r="95" s="2" customFormat="1" ht="21" customHeight="1"/>
  </sheetData>
  <sheetProtection/>
  <printOptions gridLines="1"/>
  <pageMargins left="0.75" right="0.75" top="1" bottom="1" header="0.5" footer="0.5"/>
  <pageSetup orientation="portrait" scale="67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  <pageSetUpPr fitToPage="1"/>
  </sheetPr>
  <dimension ref="A1:S97"/>
  <sheetViews>
    <sheetView zoomScale="125" zoomScaleNormal="125" workbookViewId="0" topLeftCell="A1">
      <selection activeCell="A2" sqref="A2:F71"/>
    </sheetView>
  </sheetViews>
  <sheetFormatPr defaultColWidth="11.421875" defaultRowHeight="15"/>
  <cols>
    <col min="1" max="1" width="18.8515625" style="3" customWidth="1"/>
    <col min="2" max="2" width="23.140625" style="3" customWidth="1"/>
    <col min="3" max="3" width="21.140625" style="3" customWidth="1"/>
    <col min="4" max="4" width="32.28125" style="3" customWidth="1"/>
    <col min="5" max="12" width="27.140625" style="3" customWidth="1"/>
    <col min="13" max="16384" width="10.8515625" style="3" customWidth="1"/>
  </cols>
  <sheetData>
    <row r="1" spans="1:11" ht="13.5">
      <c r="A1" s="7" t="s">
        <v>32</v>
      </c>
      <c r="B1" s="7" t="s">
        <v>18</v>
      </c>
      <c r="C1" s="7" t="s">
        <v>17</v>
      </c>
      <c r="D1" s="7" t="s">
        <v>3</v>
      </c>
      <c r="E1" s="7" t="s">
        <v>37</v>
      </c>
      <c r="F1" s="7" t="s">
        <v>38</v>
      </c>
      <c r="G1" s="7"/>
      <c r="H1" s="7"/>
      <c r="I1" s="7"/>
      <c r="J1" s="7"/>
      <c r="K1" s="7"/>
    </row>
    <row r="2" spans="1:19" ht="13.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3.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3.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3.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3.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3.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3.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3.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3.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3.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3.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6" ht="13.5">
      <c r="A22"/>
      <c r="B22"/>
      <c r="C22"/>
      <c r="D22"/>
      <c r="E22"/>
      <c r="F22"/>
    </row>
    <row r="23" spans="1:6" ht="13.5">
      <c r="A23"/>
      <c r="B23"/>
      <c r="C23"/>
      <c r="D23"/>
      <c r="E23"/>
      <c r="F23"/>
    </row>
    <row r="24" spans="1:6" ht="13.5">
      <c r="A24"/>
      <c r="B24"/>
      <c r="C24"/>
      <c r="D24"/>
      <c r="E24"/>
      <c r="F24"/>
    </row>
    <row r="25" spans="1:6" ht="13.5">
      <c r="A25"/>
      <c r="B25"/>
      <c r="C25"/>
      <c r="D25"/>
      <c r="E25"/>
      <c r="F25"/>
    </row>
    <row r="26" spans="1:6" ht="13.5">
      <c r="A26"/>
      <c r="B26"/>
      <c r="C26"/>
      <c r="D26"/>
      <c r="E26"/>
      <c r="F26"/>
    </row>
    <row r="27" spans="1:6" ht="13.5">
      <c r="A27"/>
      <c r="B27"/>
      <c r="C27"/>
      <c r="D27"/>
      <c r="E27"/>
      <c r="F27"/>
    </row>
    <row r="28" spans="1:6" ht="13.5">
      <c r="A28"/>
      <c r="B28"/>
      <c r="C28"/>
      <c r="D28"/>
      <c r="E28"/>
      <c r="F28"/>
    </row>
    <row r="29" spans="1:6" ht="13.5">
      <c r="A29"/>
      <c r="B29"/>
      <c r="C29"/>
      <c r="D29"/>
      <c r="E29"/>
      <c r="F29"/>
    </row>
    <row r="30" spans="1:6" ht="13.5">
      <c r="A30"/>
      <c r="B30"/>
      <c r="C30"/>
      <c r="D30"/>
      <c r="E30"/>
      <c r="F30"/>
    </row>
    <row r="31" spans="1:6" ht="13.5">
      <c r="A31"/>
      <c r="B31"/>
      <c r="C31"/>
      <c r="D31"/>
      <c r="E31"/>
      <c r="F31"/>
    </row>
    <row r="32" spans="1:6" ht="13.5">
      <c r="A32"/>
      <c r="B32"/>
      <c r="C32"/>
      <c r="D32"/>
      <c r="E32"/>
      <c r="F32"/>
    </row>
    <row r="33" spans="1:6" ht="13.5">
      <c r="A33"/>
      <c r="B33"/>
      <c r="C33"/>
      <c r="D33"/>
      <c r="E33"/>
      <c r="F33"/>
    </row>
    <row r="34" spans="1:6" ht="13.5">
      <c r="A34"/>
      <c r="B34"/>
      <c r="C34"/>
      <c r="D34"/>
      <c r="E34"/>
      <c r="F34"/>
    </row>
    <row r="35" spans="1:6" ht="13.5">
      <c r="A35"/>
      <c r="B35"/>
      <c r="C35"/>
      <c r="D35"/>
      <c r="E35"/>
      <c r="F35"/>
    </row>
    <row r="36" spans="1:6" ht="13.5">
      <c r="A36"/>
      <c r="B36"/>
      <c r="C36"/>
      <c r="D36"/>
      <c r="E36"/>
      <c r="F36"/>
    </row>
    <row r="37" spans="1:6" ht="13.5">
      <c r="A37"/>
      <c r="B37"/>
      <c r="C37"/>
      <c r="D37"/>
      <c r="E37"/>
      <c r="F37"/>
    </row>
    <row r="38" spans="1:6" ht="13.5">
      <c r="A38"/>
      <c r="B38"/>
      <c r="C38"/>
      <c r="D38"/>
      <c r="E38"/>
      <c r="F38"/>
    </row>
    <row r="39" spans="1:6" ht="13.5">
      <c r="A39"/>
      <c r="B39"/>
      <c r="C39"/>
      <c r="D39"/>
      <c r="E39"/>
      <c r="F39"/>
    </row>
    <row r="40" spans="1:6" ht="13.5">
      <c r="A40"/>
      <c r="B40"/>
      <c r="C40"/>
      <c r="D40"/>
      <c r="E40"/>
      <c r="F40"/>
    </row>
    <row r="41" spans="1:6" ht="13.5">
      <c r="A41"/>
      <c r="B41"/>
      <c r="C41"/>
      <c r="D41"/>
      <c r="E41"/>
      <c r="F41"/>
    </row>
    <row r="42" spans="1:6" ht="13.5">
      <c r="A42"/>
      <c r="B42"/>
      <c r="C42"/>
      <c r="D42"/>
      <c r="E42"/>
      <c r="F42"/>
    </row>
    <row r="43" spans="1:6" ht="13.5">
      <c r="A43"/>
      <c r="B43"/>
      <c r="C43"/>
      <c r="D43"/>
      <c r="E43"/>
      <c r="F43"/>
    </row>
    <row r="44" spans="1:6" ht="13.5">
      <c r="A44"/>
      <c r="B44"/>
      <c r="C44"/>
      <c r="D44"/>
      <c r="E44"/>
      <c r="F44"/>
    </row>
    <row r="45" spans="1:6" ht="13.5">
      <c r="A45"/>
      <c r="B45"/>
      <c r="C45"/>
      <c r="D45"/>
      <c r="E45"/>
      <c r="F45"/>
    </row>
    <row r="46" spans="1:6" ht="13.5">
      <c r="A46"/>
      <c r="B46"/>
      <c r="C46"/>
      <c r="D46"/>
      <c r="E46"/>
      <c r="F46"/>
    </row>
    <row r="47" spans="1:6" ht="13.5">
      <c r="A47"/>
      <c r="B47"/>
      <c r="C47"/>
      <c r="D47"/>
      <c r="E47"/>
      <c r="F47"/>
    </row>
    <row r="48" spans="1:6" ht="13.5">
      <c r="A48"/>
      <c r="B48"/>
      <c r="C48"/>
      <c r="D48"/>
      <c r="E48"/>
      <c r="F48"/>
    </row>
    <row r="49" spans="1:6" ht="13.5">
      <c r="A49"/>
      <c r="B49"/>
      <c r="C49"/>
      <c r="D49"/>
      <c r="E49"/>
      <c r="F49"/>
    </row>
    <row r="50" spans="1:6" ht="13.5">
      <c r="A50"/>
      <c r="B50"/>
      <c r="C50"/>
      <c r="D50"/>
      <c r="E50"/>
      <c r="F50"/>
    </row>
    <row r="51" spans="1:6" ht="13.5">
      <c r="A51"/>
      <c r="B51"/>
      <c r="C51"/>
      <c r="D51"/>
      <c r="E51"/>
      <c r="F51"/>
    </row>
    <row r="52" spans="1:6" ht="13.5">
      <c r="A52"/>
      <c r="B52"/>
      <c r="C52"/>
      <c r="D52"/>
      <c r="E52"/>
      <c r="F52"/>
    </row>
    <row r="53" spans="1:6" ht="13.5">
      <c r="A53"/>
      <c r="B53"/>
      <c r="C53"/>
      <c r="D53"/>
      <c r="E53"/>
      <c r="F53"/>
    </row>
    <row r="54" spans="1:6" ht="13.5">
      <c r="A54"/>
      <c r="B54"/>
      <c r="C54"/>
      <c r="D54"/>
      <c r="E54"/>
      <c r="F54"/>
    </row>
    <row r="55" spans="1:6" ht="13.5">
      <c r="A55"/>
      <c r="B55"/>
      <c r="C55"/>
      <c r="D55"/>
      <c r="E55"/>
      <c r="F55"/>
    </row>
    <row r="56" spans="1:6" ht="13.5">
      <c r="A56"/>
      <c r="B56"/>
      <c r="C56"/>
      <c r="D56"/>
      <c r="E56"/>
      <c r="F56"/>
    </row>
    <row r="57" spans="1:6" ht="13.5">
      <c r="A57"/>
      <c r="B57"/>
      <c r="C57"/>
      <c r="D57"/>
      <c r="E57"/>
      <c r="F57"/>
    </row>
    <row r="58" spans="1:6" ht="13.5">
      <c r="A58"/>
      <c r="B58"/>
      <c r="C58"/>
      <c r="D58"/>
      <c r="E58"/>
      <c r="F58"/>
    </row>
    <row r="59" spans="1:6" ht="13.5">
      <c r="A59"/>
      <c r="B59"/>
      <c r="C59"/>
      <c r="D59"/>
      <c r="E59"/>
      <c r="F59"/>
    </row>
    <row r="60" spans="1:6" ht="13.5">
      <c r="A60"/>
      <c r="B60"/>
      <c r="C60"/>
      <c r="D60"/>
      <c r="E60"/>
      <c r="F60"/>
    </row>
    <row r="61" spans="1:6" ht="13.5">
      <c r="A61"/>
      <c r="B61"/>
      <c r="C61"/>
      <c r="D61"/>
      <c r="E61"/>
      <c r="F61"/>
    </row>
    <row r="62" spans="1:6" ht="13.5">
      <c r="A62"/>
      <c r="B62"/>
      <c r="C62"/>
      <c r="D62"/>
      <c r="E62"/>
      <c r="F62"/>
    </row>
    <row r="63" spans="1:6" ht="13.5">
      <c r="A63"/>
      <c r="B63"/>
      <c r="C63"/>
      <c r="D63"/>
      <c r="E63"/>
      <c r="F63"/>
    </row>
    <row r="64" spans="1:6" ht="13.5">
      <c r="A64"/>
      <c r="B64"/>
      <c r="C64"/>
      <c r="D64"/>
      <c r="E64"/>
      <c r="F64"/>
    </row>
    <row r="65" spans="1:6" ht="13.5">
      <c r="A65"/>
      <c r="B65"/>
      <c r="C65"/>
      <c r="D65"/>
      <c r="E65"/>
      <c r="F65"/>
    </row>
    <row r="66" spans="1:6" ht="13.5">
      <c r="A66"/>
      <c r="B66"/>
      <c r="C66"/>
      <c r="D66"/>
      <c r="E66"/>
      <c r="F66"/>
    </row>
    <row r="67" spans="1:6" ht="13.5">
      <c r="A67"/>
      <c r="B67"/>
      <c r="C67"/>
      <c r="D67"/>
      <c r="E67"/>
      <c r="F67"/>
    </row>
    <row r="68" spans="1:6" ht="13.5">
      <c r="A68"/>
      <c r="B68"/>
      <c r="C68"/>
      <c r="D68"/>
      <c r="E68"/>
      <c r="F68"/>
    </row>
    <row r="69" spans="1:6" ht="13.5">
      <c r="A69"/>
      <c r="B69"/>
      <c r="C69"/>
      <c r="D69"/>
      <c r="E69"/>
      <c r="F69"/>
    </row>
    <row r="70" spans="1:6" ht="13.5">
      <c r="A70"/>
      <c r="B70"/>
      <c r="C70"/>
      <c r="D70"/>
      <c r="E70"/>
      <c r="F70"/>
    </row>
    <row r="71" spans="1:6" ht="13.5">
      <c r="A71"/>
      <c r="B71"/>
      <c r="C71"/>
      <c r="D71"/>
      <c r="E71"/>
      <c r="F71"/>
    </row>
    <row r="72" spans="1:6" ht="13.5">
      <c r="A72"/>
      <c r="B72"/>
      <c r="C72"/>
      <c r="D72"/>
      <c r="E72"/>
      <c r="F72"/>
    </row>
    <row r="73" spans="1:6" ht="13.5">
      <c r="A73"/>
      <c r="B73"/>
      <c r="C73"/>
      <c r="D73"/>
      <c r="E73"/>
      <c r="F73"/>
    </row>
    <row r="74" spans="1:6" ht="13.5">
      <c r="A74"/>
      <c r="B74"/>
      <c r="C74"/>
      <c r="D74"/>
      <c r="E74"/>
      <c r="F74"/>
    </row>
    <row r="75" spans="1:6" ht="13.5">
      <c r="A75"/>
      <c r="B75"/>
      <c r="C75"/>
      <c r="D75"/>
      <c r="E75"/>
      <c r="F75"/>
    </row>
    <row r="76" spans="1:6" ht="13.5">
      <c r="A76"/>
      <c r="B76"/>
      <c r="C76"/>
      <c r="D76"/>
      <c r="E76"/>
      <c r="F76"/>
    </row>
    <row r="77" spans="1:6" ht="13.5">
      <c r="A77"/>
      <c r="B77"/>
      <c r="C77"/>
      <c r="D77"/>
      <c r="E77"/>
      <c r="F77"/>
    </row>
    <row r="78" spans="1:6" ht="13.5">
      <c r="A78"/>
      <c r="B78"/>
      <c r="C78"/>
      <c r="D78"/>
      <c r="E78"/>
      <c r="F78"/>
    </row>
    <row r="79" spans="1:6" ht="13.5">
      <c r="A79"/>
      <c r="B79"/>
      <c r="C79"/>
      <c r="D79"/>
      <c r="E79"/>
      <c r="F79"/>
    </row>
    <row r="80" spans="1:6" ht="13.5">
      <c r="A80"/>
      <c r="B80"/>
      <c r="C80"/>
      <c r="D80"/>
      <c r="E80"/>
      <c r="F80"/>
    </row>
    <row r="81" spans="1:6" ht="13.5">
      <c r="A81"/>
      <c r="B81"/>
      <c r="C81"/>
      <c r="D81"/>
      <c r="E81"/>
      <c r="F81"/>
    </row>
    <row r="82" spans="1:6" ht="13.5">
      <c r="A82"/>
      <c r="B82"/>
      <c r="C82"/>
      <c r="D82"/>
      <c r="E82"/>
      <c r="F82"/>
    </row>
    <row r="83" spans="1:6" ht="13.5">
      <c r="A83"/>
      <c r="B83"/>
      <c r="C83"/>
      <c r="D83"/>
      <c r="E83"/>
      <c r="F83"/>
    </row>
    <row r="84" spans="1:6" ht="13.5">
      <c r="A84"/>
      <c r="B84"/>
      <c r="C84"/>
      <c r="D84"/>
      <c r="E84"/>
      <c r="F84"/>
    </row>
    <row r="85" spans="1:6" ht="13.5">
      <c r="A85"/>
      <c r="B85"/>
      <c r="C85"/>
      <c r="D85"/>
      <c r="E85"/>
      <c r="F85"/>
    </row>
    <row r="86" spans="1:6" ht="13.5">
      <c r="A86"/>
      <c r="B86"/>
      <c r="C86"/>
      <c r="D86"/>
      <c r="E86"/>
      <c r="F86"/>
    </row>
    <row r="87" spans="1:6" ht="13.5">
      <c r="A87"/>
      <c r="B87"/>
      <c r="C87"/>
      <c r="D87"/>
      <c r="E87"/>
      <c r="F87"/>
    </row>
    <row r="88" spans="1:6" ht="13.5">
      <c r="A88"/>
      <c r="B88"/>
      <c r="C88"/>
      <c r="D88"/>
      <c r="E88"/>
      <c r="F88"/>
    </row>
    <row r="89" spans="1:6" ht="13.5">
      <c r="A89"/>
      <c r="B89"/>
      <c r="C89"/>
      <c r="D89"/>
      <c r="E89"/>
      <c r="F89"/>
    </row>
    <row r="90" spans="1:6" ht="13.5">
      <c r="A90"/>
      <c r="B90"/>
      <c r="C90"/>
      <c r="D90"/>
      <c r="E90"/>
      <c r="F90"/>
    </row>
    <row r="91" spans="1:6" ht="13.5">
      <c r="A91"/>
      <c r="B91"/>
      <c r="C91"/>
      <c r="D91"/>
      <c r="E91"/>
      <c r="F91"/>
    </row>
    <row r="92" spans="1:6" ht="13.5">
      <c r="A92"/>
      <c r="B92"/>
      <c r="C92"/>
      <c r="D92"/>
      <c r="E92"/>
      <c r="F92"/>
    </row>
    <row r="93" spans="1:6" ht="13.5">
      <c r="A93"/>
      <c r="B93"/>
      <c r="C93"/>
      <c r="D93"/>
      <c r="E93"/>
      <c r="F93"/>
    </row>
    <row r="94" spans="1:6" ht="13.5">
      <c r="A94"/>
      <c r="B94"/>
      <c r="C94"/>
      <c r="D94"/>
      <c r="E94"/>
      <c r="F94"/>
    </row>
    <row r="95" spans="1:6" ht="13.5">
      <c r="A95"/>
      <c r="B95"/>
      <c r="C95"/>
      <c r="D95"/>
      <c r="E95"/>
      <c r="F95"/>
    </row>
    <row r="96" spans="1:6" ht="13.5">
      <c r="A96"/>
      <c r="B96"/>
      <c r="C96"/>
      <c r="D96"/>
      <c r="E96"/>
      <c r="F96"/>
    </row>
    <row r="97" spans="1:6" ht="13.5">
      <c r="A97"/>
      <c r="B97"/>
      <c r="C97"/>
      <c r="D97"/>
      <c r="E97"/>
      <c r="F97"/>
    </row>
  </sheetData>
  <sheetProtection/>
  <printOptions gridLines="1"/>
  <pageMargins left="0" right="0" top="0.21259842519685043" bottom="0.21259842519685043" header="0" footer="0"/>
  <pageSetup fitToHeight="2" fitToWidth="1" orientation="landscape" scale="8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DB859"/>
  </sheetPr>
  <dimension ref="A1:I145"/>
  <sheetViews>
    <sheetView workbookViewId="0" topLeftCell="A1">
      <selection activeCell="N3" sqref="N3"/>
    </sheetView>
  </sheetViews>
  <sheetFormatPr defaultColWidth="8.8515625" defaultRowHeight="15"/>
  <cols>
    <col min="1" max="1" width="20.140625" style="69" customWidth="1"/>
    <col min="2" max="2" width="11.421875" style="69" customWidth="1"/>
    <col min="3" max="3" width="11.8515625" style="69" customWidth="1"/>
    <col min="4" max="5" width="28.140625" style="69" customWidth="1"/>
    <col min="6" max="6" width="10.421875" style="69" hidden="1" customWidth="1"/>
    <col min="7" max="7" width="10.140625" style="69" customWidth="1"/>
    <col min="8" max="8" width="12.421875" style="69" hidden="1" customWidth="1"/>
    <col min="9" max="9" width="23.421875" style="70" customWidth="1"/>
    <col min="10" max="16384" width="8.8515625" style="69" customWidth="1"/>
  </cols>
  <sheetData>
    <row r="1" spans="1:9" s="102" customFormat="1" ht="12" customHeight="1">
      <c r="A1" s="100" t="s">
        <v>100</v>
      </c>
      <c r="B1" s="100" t="s">
        <v>101</v>
      </c>
      <c r="C1" s="100" t="s">
        <v>102</v>
      </c>
      <c r="D1" s="101" t="s">
        <v>103</v>
      </c>
      <c r="E1" s="101" t="s">
        <v>110</v>
      </c>
      <c r="F1" s="101" t="s">
        <v>104</v>
      </c>
      <c r="G1" s="101" t="s">
        <v>105</v>
      </c>
      <c r="H1" s="101" t="s">
        <v>106</v>
      </c>
      <c r="I1" s="100" t="s">
        <v>107</v>
      </c>
    </row>
    <row r="2" spans="1:9" ht="15">
      <c r="A2" s="103">
        <v>0.3333333333333333</v>
      </c>
      <c r="B2" s="104">
        <v>1</v>
      </c>
      <c r="C2" s="104" t="s">
        <v>108</v>
      </c>
      <c r="D2" s="105" t="s">
        <v>111</v>
      </c>
      <c r="E2" s="105" t="s">
        <v>67</v>
      </c>
      <c r="F2" s="104"/>
      <c r="G2" s="104">
        <v>1.1</v>
      </c>
      <c r="H2" s="104"/>
      <c r="I2" s="106" t="s">
        <v>109</v>
      </c>
    </row>
    <row r="3" spans="1:9" ht="15">
      <c r="A3" s="106"/>
      <c r="B3" s="106"/>
      <c r="C3" s="106"/>
      <c r="D3" s="105"/>
      <c r="E3" s="105"/>
      <c r="F3" s="104"/>
      <c r="G3" s="104"/>
      <c r="H3" s="104"/>
      <c r="I3" s="106"/>
    </row>
    <row r="4" spans="1:9" ht="15">
      <c r="A4" s="106"/>
      <c r="B4" s="106"/>
      <c r="C4" s="106"/>
      <c r="D4" s="105"/>
      <c r="E4" s="105"/>
      <c r="F4" s="104"/>
      <c r="G4" s="104"/>
      <c r="H4" s="104"/>
      <c r="I4" s="106"/>
    </row>
    <row r="5" spans="1:9" ht="15">
      <c r="A5" s="106"/>
      <c r="B5" s="106"/>
      <c r="C5" s="106"/>
      <c r="D5" s="105"/>
      <c r="E5" s="105"/>
      <c r="F5" s="104"/>
      <c r="G5" s="104"/>
      <c r="H5" s="104"/>
      <c r="I5" s="106"/>
    </row>
    <row r="6" spans="1:9" ht="15">
      <c r="A6" s="107">
        <v>0.34027777777777773</v>
      </c>
      <c r="B6" s="108"/>
      <c r="C6" s="108"/>
      <c r="D6" s="109"/>
      <c r="E6" s="109"/>
      <c r="F6" s="108"/>
      <c r="G6" s="108"/>
      <c r="H6" s="108"/>
      <c r="I6" s="110"/>
    </row>
    <row r="7" spans="1:9" ht="15">
      <c r="A7" s="111"/>
      <c r="B7" s="110"/>
      <c r="C7" s="110"/>
      <c r="D7" s="109"/>
      <c r="E7" s="109"/>
      <c r="F7" s="108"/>
      <c r="G7" s="108"/>
      <c r="H7" s="108"/>
      <c r="I7" s="110"/>
    </row>
    <row r="8" spans="1:9" ht="15">
      <c r="A8" s="111"/>
      <c r="B8" s="110"/>
      <c r="C8" s="110"/>
      <c r="D8" s="109"/>
      <c r="E8" s="109"/>
      <c r="F8" s="108"/>
      <c r="G8" s="108"/>
      <c r="H8" s="108"/>
      <c r="I8" s="110"/>
    </row>
    <row r="9" spans="1:9" ht="15">
      <c r="A9" s="111"/>
      <c r="B9" s="110"/>
      <c r="C9" s="110"/>
      <c r="D9" s="109"/>
      <c r="E9" s="109"/>
      <c r="F9" s="108"/>
      <c r="G9" s="112"/>
      <c r="H9" s="112"/>
      <c r="I9" s="110"/>
    </row>
    <row r="10" spans="1:9" ht="15">
      <c r="A10" s="103">
        <v>0.347222222222222</v>
      </c>
      <c r="B10" s="104"/>
      <c r="C10" s="104"/>
      <c r="D10" s="113"/>
      <c r="E10" s="113"/>
      <c r="F10" s="104"/>
      <c r="G10" s="104"/>
      <c r="H10" s="104"/>
      <c r="I10" s="106"/>
    </row>
    <row r="11" spans="1:9" ht="15">
      <c r="A11" s="106"/>
      <c r="B11" s="106"/>
      <c r="C11" s="106"/>
      <c r="D11" s="113"/>
      <c r="E11" s="113"/>
      <c r="F11" s="104"/>
      <c r="G11" s="104"/>
      <c r="H11" s="104"/>
      <c r="I11" s="106"/>
    </row>
    <row r="12" spans="1:9" ht="15">
      <c r="A12" s="106"/>
      <c r="B12" s="106"/>
      <c r="C12" s="106"/>
      <c r="D12" s="113"/>
      <c r="E12" s="113"/>
      <c r="F12" s="104"/>
      <c r="G12" s="104"/>
      <c r="H12" s="104"/>
      <c r="I12" s="106"/>
    </row>
    <row r="13" spans="1:9" ht="15">
      <c r="A13" s="106"/>
      <c r="B13" s="106"/>
      <c r="C13" s="106"/>
      <c r="D13" s="113"/>
      <c r="E13" s="113"/>
      <c r="F13" s="104"/>
      <c r="G13" s="104"/>
      <c r="H13" s="104"/>
      <c r="I13" s="106"/>
    </row>
    <row r="14" spans="1:9" ht="15">
      <c r="A14" s="107">
        <v>0.354166666666667</v>
      </c>
      <c r="B14" s="108"/>
      <c r="C14" s="108"/>
      <c r="D14" s="109"/>
      <c r="E14" s="109"/>
      <c r="F14" s="108"/>
      <c r="G14" s="108"/>
      <c r="H14" s="108"/>
      <c r="I14" s="110"/>
    </row>
    <row r="15" spans="1:9" ht="13.5">
      <c r="A15" s="111"/>
      <c r="B15" s="110"/>
      <c r="C15" s="110"/>
      <c r="D15" s="109"/>
      <c r="E15" s="109"/>
      <c r="F15" s="108"/>
      <c r="G15" s="108"/>
      <c r="H15" s="108"/>
      <c r="I15" s="110"/>
    </row>
    <row r="16" spans="1:9" ht="13.5">
      <c r="A16" s="111"/>
      <c r="B16" s="110"/>
      <c r="C16" s="110"/>
      <c r="D16" s="109"/>
      <c r="E16" s="109"/>
      <c r="F16" s="108"/>
      <c r="G16" s="108"/>
      <c r="H16" s="108"/>
      <c r="I16" s="110"/>
    </row>
    <row r="17" spans="1:9" ht="13.5">
      <c r="A17" s="111"/>
      <c r="B17" s="110"/>
      <c r="C17" s="110"/>
      <c r="D17" s="109"/>
      <c r="E17" s="109"/>
      <c r="F17" s="108"/>
      <c r="G17" s="112"/>
      <c r="H17" s="112"/>
      <c r="I17" s="110"/>
    </row>
    <row r="18" spans="1:9" ht="13.5">
      <c r="A18" s="103">
        <v>0.361111111111111</v>
      </c>
      <c r="B18" s="104"/>
      <c r="C18" s="104"/>
      <c r="D18" s="113"/>
      <c r="E18" s="113"/>
      <c r="F18" s="104"/>
      <c r="G18" s="104"/>
      <c r="H18" s="104"/>
      <c r="I18" s="106"/>
    </row>
    <row r="19" spans="1:9" ht="13.5">
      <c r="A19" s="106"/>
      <c r="B19" s="106"/>
      <c r="C19" s="106"/>
      <c r="D19" s="113"/>
      <c r="E19" s="113"/>
      <c r="F19" s="104"/>
      <c r="G19" s="104"/>
      <c r="H19" s="104"/>
      <c r="I19" s="106"/>
    </row>
    <row r="20" spans="1:9" ht="13.5">
      <c r="A20" s="106"/>
      <c r="B20" s="106"/>
      <c r="C20" s="106"/>
      <c r="D20" s="113"/>
      <c r="E20" s="113"/>
      <c r="F20" s="104"/>
      <c r="G20" s="104"/>
      <c r="H20" s="104"/>
      <c r="I20" s="106"/>
    </row>
    <row r="21" spans="1:9" ht="13.5">
      <c r="A21" s="106"/>
      <c r="B21" s="106"/>
      <c r="C21" s="106"/>
      <c r="D21" s="113"/>
      <c r="E21" s="113"/>
      <c r="F21" s="104"/>
      <c r="G21" s="104"/>
      <c r="H21" s="104"/>
      <c r="I21" s="106"/>
    </row>
    <row r="22" spans="1:9" ht="13.5">
      <c r="A22" s="107">
        <v>0.368055555555555</v>
      </c>
      <c r="B22" s="108"/>
      <c r="C22" s="108"/>
      <c r="D22" s="109"/>
      <c r="E22" s="109"/>
      <c r="F22" s="108"/>
      <c r="G22" s="108"/>
      <c r="H22" s="108"/>
      <c r="I22" s="110"/>
    </row>
    <row r="23" spans="1:9" ht="13.5">
      <c r="A23" s="111"/>
      <c r="B23" s="110"/>
      <c r="C23" s="110"/>
      <c r="D23" s="109"/>
      <c r="E23" s="109"/>
      <c r="F23" s="108"/>
      <c r="G23" s="108"/>
      <c r="H23" s="108"/>
      <c r="I23" s="110"/>
    </row>
    <row r="24" spans="1:9" ht="13.5">
      <c r="A24" s="111"/>
      <c r="B24" s="110"/>
      <c r="C24" s="110"/>
      <c r="D24" s="109"/>
      <c r="E24" s="109"/>
      <c r="F24" s="108"/>
      <c r="G24" s="108"/>
      <c r="H24" s="108"/>
      <c r="I24" s="110"/>
    </row>
    <row r="25" spans="1:9" ht="13.5">
      <c r="A25" s="111"/>
      <c r="B25" s="110"/>
      <c r="C25" s="110"/>
      <c r="D25" s="109"/>
      <c r="E25" s="109"/>
      <c r="F25" s="108"/>
      <c r="G25" s="112"/>
      <c r="H25" s="112"/>
      <c r="I25" s="110"/>
    </row>
    <row r="26" spans="1:9" ht="13.5">
      <c r="A26" s="103">
        <v>0.375</v>
      </c>
      <c r="B26" s="104"/>
      <c r="C26" s="104"/>
      <c r="D26" s="113"/>
      <c r="E26" s="113"/>
      <c r="F26" s="104"/>
      <c r="G26" s="104"/>
      <c r="H26" s="104"/>
      <c r="I26" s="106"/>
    </row>
    <row r="27" spans="1:9" ht="13.5">
      <c r="A27" s="106"/>
      <c r="B27" s="106"/>
      <c r="C27" s="106"/>
      <c r="D27" s="113"/>
      <c r="E27" s="113"/>
      <c r="F27" s="104"/>
      <c r="G27" s="104"/>
      <c r="H27" s="104"/>
      <c r="I27" s="106"/>
    </row>
    <row r="28" spans="1:9" ht="13.5">
      <c r="A28" s="106"/>
      <c r="B28" s="106"/>
      <c r="C28" s="106"/>
      <c r="D28" s="113"/>
      <c r="E28" s="113"/>
      <c r="F28" s="104"/>
      <c r="G28" s="104"/>
      <c r="H28" s="104"/>
      <c r="I28" s="106"/>
    </row>
    <row r="29" spans="1:9" ht="13.5">
      <c r="A29" s="106"/>
      <c r="B29" s="106"/>
      <c r="C29" s="106"/>
      <c r="D29" s="113"/>
      <c r="E29" s="113"/>
      <c r="F29" s="104"/>
      <c r="G29" s="104"/>
      <c r="H29" s="104"/>
      <c r="I29" s="106"/>
    </row>
    <row r="30" spans="1:9" ht="13.5">
      <c r="A30" s="107">
        <v>0.381944444444444</v>
      </c>
      <c r="B30" s="108"/>
      <c r="C30" s="108"/>
      <c r="D30" s="109"/>
      <c r="E30" s="109"/>
      <c r="F30" s="108"/>
      <c r="G30" s="108"/>
      <c r="H30" s="108"/>
      <c r="I30" s="110"/>
    </row>
    <row r="31" spans="1:9" ht="13.5">
      <c r="A31" s="111"/>
      <c r="B31" s="110"/>
      <c r="C31" s="110"/>
      <c r="D31" s="109"/>
      <c r="E31" s="109"/>
      <c r="F31" s="108"/>
      <c r="G31" s="108"/>
      <c r="H31" s="108"/>
      <c r="I31" s="110"/>
    </row>
    <row r="32" spans="1:9" ht="13.5">
      <c r="A32" s="111"/>
      <c r="B32" s="110"/>
      <c r="C32" s="110"/>
      <c r="D32" s="109"/>
      <c r="E32" s="109"/>
      <c r="F32" s="108"/>
      <c r="G32" s="108"/>
      <c r="H32" s="108"/>
      <c r="I32" s="110"/>
    </row>
    <row r="33" spans="1:9" ht="13.5">
      <c r="A33" s="111"/>
      <c r="B33" s="110"/>
      <c r="C33" s="110"/>
      <c r="D33" s="109"/>
      <c r="E33" s="109"/>
      <c r="F33" s="108"/>
      <c r="G33" s="112"/>
      <c r="H33" s="112"/>
      <c r="I33" s="110"/>
    </row>
    <row r="34" spans="1:9" ht="13.5">
      <c r="A34" s="103">
        <v>0.388888888888889</v>
      </c>
      <c r="B34" s="104"/>
      <c r="C34" s="104"/>
      <c r="D34" s="113"/>
      <c r="E34" s="113"/>
      <c r="F34" s="104"/>
      <c r="G34" s="104"/>
      <c r="H34" s="104"/>
      <c r="I34" s="106"/>
    </row>
    <row r="35" spans="1:9" ht="13.5">
      <c r="A35" s="106"/>
      <c r="B35" s="106"/>
      <c r="C35" s="106"/>
      <c r="D35" s="113"/>
      <c r="E35" s="113"/>
      <c r="F35" s="104"/>
      <c r="G35" s="104"/>
      <c r="H35" s="104"/>
      <c r="I35" s="106"/>
    </row>
    <row r="36" spans="1:9" ht="13.5">
      <c r="A36" s="106"/>
      <c r="B36" s="106"/>
      <c r="C36" s="106"/>
      <c r="D36" s="113"/>
      <c r="E36" s="113"/>
      <c r="F36" s="104"/>
      <c r="G36" s="104"/>
      <c r="H36" s="104"/>
      <c r="I36" s="106"/>
    </row>
    <row r="37" spans="1:9" ht="13.5">
      <c r="A37" s="106"/>
      <c r="B37" s="106"/>
      <c r="C37" s="106"/>
      <c r="D37" s="113"/>
      <c r="E37" s="113"/>
      <c r="F37" s="104"/>
      <c r="G37" s="104"/>
      <c r="H37" s="104"/>
      <c r="I37" s="106"/>
    </row>
    <row r="38" spans="1:9" ht="13.5">
      <c r="A38" s="107">
        <v>0.395833333333333</v>
      </c>
      <c r="B38" s="108"/>
      <c r="C38" s="108"/>
      <c r="D38" s="109"/>
      <c r="E38" s="109"/>
      <c r="F38" s="108"/>
      <c r="G38" s="108"/>
      <c r="H38" s="108"/>
      <c r="I38" s="110"/>
    </row>
    <row r="39" spans="1:9" ht="13.5">
      <c r="A39" s="111"/>
      <c r="B39" s="110"/>
      <c r="C39" s="110"/>
      <c r="D39" s="109"/>
      <c r="E39" s="109"/>
      <c r="F39" s="108"/>
      <c r="G39" s="108"/>
      <c r="H39" s="108"/>
      <c r="I39" s="110"/>
    </row>
    <row r="40" spans="1:9" ht="13.5">
      <c r="A40" s="111"/>
      <c r="B40" s="110"/>
      <c r="C40" s="110"/>
      <c r="D40" s="109"/>
      <c r="E40" s="109"/>
      <c r="F40" s="108"/>
      <c r="G40" s="108"/>
      <c r="H40" s="108"/>
      <c r="I40" s="110"/>
    </row>
    <row r="41" spans="1:9" ht="13.5">
      <c r="A41" s="111"/>
      <c r="B41" s="110"/>
      <c r="C41" s="110"/>
      <c r="D41" s="109"/>
      <c r="E41" s="109"/>
      <c r="F41" s="108"/>
      <c r="G41" s="112"/>
      <c r="H41" s="112"/>
      <c r="I41" s="110"/>
    </row>
    <row r="42" spans="1:9" ht="13.5">
      <c r="A42" s="103">
        <v>0.402777777777778</v>
      </c>
      <c r="B42" s="104"/>
      <c r="C42" s="104"/>
      <c r="D42" s="113"/>
      <c r="E42" s="113"/>
      <c r="F42" s="104"/>
      <c r="G42" s="104"/>
      <c r="H42" s="104"/>
      <c r="I42" s="106"/>
    </row>
    <row r="43" spans="1:9" ht="13.5">
      <c r="A43" s="106"/>
      <c r="B43" s="106"/>
      <c r="C43" s="106"/>
      <c r="D43" s="113"/>
      <c r="E43" s="113"/>
      <c r="F43" s="104"/>
      <c r="G43" s="104"/>
      <c r="H43" s="104"/>
      <c r="I43" s="106"/>
    </row>
    <row r="44" spans="1:9" ht="13.5">
      <c r="A44" s="106"/>
      <c r="B44" s="106"/>
      <c r="C44" s="106"/>
      <c r="D44" s="113"/>
      <c r="E44" s="113"/>
      <c r="F44" s="104"/>
      <c r="G44" s="104"/>
      <c r="H44" s="104"/>
      <c r="I44" s="106"/>
    </row>
    <row r="45" spans="1:9" ht="13.5">
      <c r="A45" s="106"/>
      <c r="B45" s="106"/>
      <c r="C45" s="106"/>
      <c r="D45" s="113"/>
      <c r="E45" s="113"/>
      <c r="F45" s="104"/>
      <c r="G45" s="104"/>
      <c r="H45" s="104"/>
      <c r="I45" s="106"/>
    </row>
    <row r="46" spans="1:9" ht="13.5">
      <c r="A46" s="107">
        <v>0.409722222222222</v>
      </c>
      <c r="B46" s="108"/>
      <c r="C46" s="108"/>
      <c r="D46" s="109"/>
      <c r="E46" s="109"/>
      <c r="F46" s="108"/>
      <c r="G46" s="108"/>
      <c r="H46" s="108"/>
      <c r="I46" s="110"/>
    </row>
    <row r="47" spans="1:9" ht="13.5">
      <c r="A47" s="111"/>
      <c r="B47" s="110"/>
      <c r="C47" s="110"/>
      <c r="D47" s="109"/>
      <c r="E47" s="109"/>
      <c r="F47" s="108"/>
      <c r="G47" s="108"/>
      <c r="H47" s="108"/>
      <c r="I47" s="110"/>
    </row>
    <row r="48" spans="1:9" ht="13.5">
      <c r="A48" s="111"/>
      <c r="B48" s="110"/>
      <c r="C48" s="110"/>
      <c r="D48" s="109"/>
      <c r="E48" s="109"/>
      <c r="F48" s="108"/>
      <c r="G48" s="108"/>
      <c r="H48" s="108"/>
      <c r="I48" s="110"/>
    </row>
    <row r="49" spans="1:9" ht="13.5">
      <c r="A49" s="111"/>
      <c r="B49" s="110"/>
      <c r="C49" s="110"/>
      <c r="D49" s="109"/>
      <c r="E49" s="109"/>
      <c r="F49" s="108"/>
      <c r="G49" s="112"/>
      <c r="H49" s="112"/>
      <c r="I49" s="110"/>
    </row>
    <row r="50" spans="1:9" ht="13.5">
      <c r="A50" s="103">
        <v>0.416666666666666</v>
      </c>
      <c r="B50" s="104"/>
      <c r="C50" s="104"/>
      <c r="D50" s="113"/>
      <c r="E50" s="113"/>
      <c r="F50" s="104"/>
      <c r="G50" s="104"/>
      <c r="H50" s="104"/>
      <c r="I50" s="106"/>
    </row>
    <row r="51" spans="1:9" ht="13.5">
      <c r="A51" s="106"/>
      <c r="B51" s="106"/>
      <c r="C51" s="106"/>
      <c r="D51" s="113"/>
      <c r="E51" s="113"/>
      <c r="F51" s="104"/>
      <c r="G51" s="104"/>
      <c r="H51" s="104"/>
      <c r="I51" s="106"/>
    </row>
    <row r="52" spans="1:9" ht="13.5">
      <c r="A52" s="106"/>
      <c r="B52" s="106"/>
      <c r="C52" s="106"/>
      <c r="D52" s="113"/>
      <c r="E52" s="113"/>
      <c r="F52" s="104"/>
      <c r="G52" s="104"/>
      <c r="H52" s="104"/>
      <c r="I52" s="106"/>
    </row>
    <row r="53" spans="1:9" ht="13.5">
      <c r="A53" s="106"/>
      <c r="B53" s="106"/>
      <c r="C53" s="106"/>
      <c r="D53" s="113"/>
      <c r="E53" s="113"/>
      <c r="F53" s="104"/>
      <c r="G53" s="104"/>
      <c r="H53" s="104"/>
      <c r="I53" s="106"/>
    </row>
    <row r="54" spans="1:9" ht="13.5">
      <c r="A54" s="107">
        <v>0.423611111111111</v>
      </c>
      <c r="B54" s="108"/>
      <c r="C54" s="108"/>
      <c r="D54" s="109"/>
      <c r="E54" s="109"/>
      <c r="F54" s="108"/>
      <c r="G54" s="108"/>
      <c r="H54" s="108"/>
      <c r="I54" s="110"/>
    </row>
    <row r="55" spans="1:9" ht="13.5">
      <c r="A55" s="111"/>
      <c r="B55" s="110"/>
      <c r="C55" s="110"/>
      <c r="D55" s="109"/>
      <c r="E55" s="109"/>
      <c r="F55" s="108"/>
      <c r="G55" s="108"/>
      <c r="H55" s="108"/>
      <c r="I55" s="110"/>
    </row>
    <row r="56" spans="1:9" ht="13.5">
      <c r="A56" s="111"/>
      <c r="B56" s="110"/>
      <c r="C56" s="110"/>
      <c r="D56" s="109"/>
      <c r="E56" s="109"/>
      <c r="F56" s="108"/>
      <c r="G56" s="108"/>
      <c r="H56" s="108"/>
      <c r="I56" s="110"/>
    </row>
    <row r="57" spans="1:9" ht="13.5">
      <c r="A57" s="111"/>
      <c r="B57" s="110"/>
      <c r="C57" s="110"/>
      <c r="D57" s="109"/>
      <c r="E57" s="109"/>
      <c r="F57" s="108"/>
      <c r="G57" s="112"/>
      <c r="H57" s="112"/>
      <c r="I57" s="110"/>
    </row>
    <row r="58" spans="1:9" ht="13.5">
      <c r="A58" s="103">
        <v>0.430555555555555</v>
      </c>
      <c r="B58" s="104"/>
      <c r="C58" s="104"/>
      <c r="D58" s="113"/>
      <c r="E58" s="113"/>
      <c r="F58" s="104"/>
      <c r="G58" s="104"/>
      <c r="H58" s="104"/>
      <c r="I58" s="106"/>
    </row>
    <row r="59" spans="1:9" ht="13.5">
      <c r="A59" s="106"/>
      <c r="B59" s="106"/>
      <c r="C59" s="106"/>
      <c r="D59" s="113"/>
      <c r="E59" s="113"/>
      <c r="F59" s="104"/>
      <c r="G59" s="104"/>
      <c r="H59" s="104"/>
      <c r="I59" s="106"/>
    </row>
    <row r="60" spans="1:9" ht="13.5">
      <c r="A60" s="106"/>
      <c r="B60" s="106"/>
      <c r="C60" s="106"/>
      <c r="D60" s="113"/>
      <c r="E60" s="113"/>
      <c r="F60" s="104"/>
      <c r="G60" s="104"/>
      <c r="H60" s="104"/>
      <c r="I60" s="106"/>
    </row>
    <row r="61" spans="1:9" ht="13.5">
      <c r="A61" s="106"/>
      <c r="B61" s="106"/>
      <c r="C61" s="106"/>
      <c r="D61" s="113"/>
      <c r="E61" s="113"/>
      <c r="F61" s="104"/>
      <c r="G61" s="104"/>
      <c r="H61" s="104"/>
      <c r="I61" s="106"/>
    </row>
    <row r="62" spans="1:9" ht="13.5">
      <c r="A62" s="107">
        <v>0.437499999999999</v>
      </c>
      <c r="B62" s="108"/>
      <c r="C62" s="108"/>
      <c r="D62" s="109"/>
      <c r="E62" s="109"/>
      <c r="F62" s="108"/>
      <c r="G62" s="108"/>
      <c r="H62" s="108"/>
      <c r="I62" s="110"/>
    </row>
    <row r="63" spans="1:9" ht="13.5">
      <c r="A63" s="111"/>
      <c r="B63" s="110"/>
      <c r="C63" s="110"/>
      <c r="D63" s="109"/>
      <c r="E63" s="109"/>
      <c r="F63" s="108"/>
      <c r="G63" s="108"/>
      <c r="H63" s="108"/>
      <c r="I63" s="110"/>
    </row>
    <row r="64" spans="1:9" ht="13.5">
      <c r="A64" s="111"/>
      <c r="B64" s="110"/>
      <c r="C64" s="110"/>
      <c r="D64" s="109"/>
      <c r="E64" s="109"/>
      <c r="F64" s="108"/>
      <c r="G64" s="108"/>
      <c r="H64" s="108"/>
      <c r="I64" s="110"/>
    </row>
    <row r="65" spans="1:9" ht="13.5">
      <c r="A65" s="111"/>
      <c r="B65" s="110"/>
      <c r="C65" s="110"/>
      <c r="D65" s="109"/>
      <c r="E65" s="109"/>
      <c r="F65" s="108"/>
      <c r="G65" s="112"/>
      <c r="H65" s="112"/>
      <c r="I65" s="110"/>
    </row>
    <row r="66" spans="1:9" ht="13.5">
      <c r="A66" s="103">
        <v>0.444444444444444</v>
      </c>
      <c r="B66" s="104"/>
      <c r="C66" s="104"/>
      <c r="D66" s="113"/>
      <c r="E66" s="113"/>
      <c r="F66" s="104"/>
      <c r="G66" s="104"/>
      <c r="H66" s="104"/>
      <c r="I66" s="106"/>
    </row>
    <row r="67" spans="1:9" ht="13.5">
      <c r="A67" s="106"/>
      <c r="B67" s="106"/>
      <c r="C67" s="106"/>
      <c r="D67" s="113"/>
      <c r="E67" s="113"/>
      <c r="F67" s="104"/>
      <c r="G67" s="104"/>
      <c r="H67" s="104"/>
      <c r="I67" s="106"/>
    </row>
    <row r="68" spans="1:9" ht="13.5">
      <c r="A68" s="106"/>
      <c r="B68" s="106"/>
      <c r="C68" s="106"/>
      <c r="D68" s="113"/>
      <c r="E68" s="113"/>
      <c r="F68" s="104"/>
      <c r="G68" s="104"/>
      <c r="H68" s="104"/>
      <c r="I68" s="106"/>
    </row>
    <row r="69" spans="1:9" ht="13.5">
      <c r="A69" s="106"/>
      <c r="B69" s="106"/>
      <c r="C69" s="106"/>
      <c r="D69" s="113"/>
      <c r="E69" s="113"/>
      <c r="F69" s="104"/>
      <c r="G69" s="104"/>
      <c r="H69" s="104"/>
      <c r="I69" s="106"/>
    </row>
    <row r="70" spans="1:9" ht="13.5">
      <c r="A70" s="107">
        <v>0.451388888888888</v>
      </c>
      <c r="B70" s="108"/>
      <c r="C70" s="108"/>
      <c r="D70" s="109"/>
      <c r="E70" s="109"/>
      <c r="F70" s="108"/>
      <c r="G70" s="108"/>
      <c r="H70" s="108"/>
      <c r="I70" s="110"/>
    </row>
    <row r="71" spans="1:9" ht="13.5">
      <c r="A71" s="111"/>
      <c r="B71" s="110"/>
      <c r="C71" s="110"/>
      <c r="D71" s="109"/>
      <c r="E71" s="109"/>
      <c r="F71" s="108"/>
      <c r="G71" s="108"/>
      <c r="H71" s="108"/>
      <c r="I71" s="110"/>
    </row>
    <row r="72" spans="1:9" ht="13.5">
      <c r="A72" s="111"/>
      <c r="B72" s="110"/>
      <c r="C72" s="110"/>
      <c r="D72" s="109"/>
      <c r="E72" s="109"/>
      <c r="F72" s="108"/>
      <c r="G72" s="108"/>
      <c r="H72" s="108"/>
      <c r="I72" s="110"/>
    </row>
    <row r="73" spans="1:9" ht="13.5">
      <c r="A73" s="111"/>
      <c r="B73" s="110"/>
      <c r="C73" s="110"/>
      <c r="D73" s="109"/>
      <c r="E73" s="109"/>
      <c r="F73" s="108"/>
      <c r="G73" s="112"/>
      <c r="H73" s="112"/>
      <c r="I73" s="110"/>
    </row>
    <row r="74" spans="1:9" ht="13.5">
      <c r="A74" s="103">
        <v>0.3333333333333333</v>
      </c>
      <c r="B74" s="104">
        <v>1</v>
      </c>
      <c r="C74" s="104" t="s">
        <v>112</v>
      </c>
      <c r="D74" s="113"/>
      <c r="E74" s="113"/>
      <c r="F74" s="104"/>
      <c r="G74" s="104"/>
      <c r="H74" s="104"/>
      <c r="I74" s="106"/>
    </row>
    <row r="75" spans="1:9" ht="13.5">
      <c r="A75" s="106"/>
      <c r="B75" s="106"/>
      <c r="C75" s="106"/>
      <c r="D75" s="113"/>
      <c r="E75" s="113"/>
      <c r="F75" s="104"/>
      <c r="G75" s="104"/>
      <c r="H75" s="104"/>
      <c r="I75" s="106"/>
    </row>
    <row r="76" spans="1:9" ht="13.5">
      <c r="A76" s="106"/>
      <c r="B76" s="106"/>
      <c r="C76" s="106"/>
      <c r="D76" s="113"/>
      <c r="E76" s="113"/>
      <c r="F76" s="104"/>
      <c r="G76" s="104"/>
      <c r="H76" s="104"/>
      <c r="I76" s="106"/>
    </row>
    <row r="77" spans="1:9" ht="13.5">
      <c r="A77" s="106"/>
      <c r="B77" s="106"/>
      <c r="C77" s="106"/>
      <c r="D77" s="113"/>
      <c r="E77" s="113"/>
      <c r="F77" s="104"/>
      <c r="G77" s="104"/>
      <c r="H77" s="104"/>
      <c r="I77" s="106"/>
    </row>
    <row r="78" spans="1:9" ht="13.5">
      <c r="A78" s="107">
        <v>0.34027777777777773</v>
      </c>
      <c r="B78" s="108"/>
      <c r="C78" s="108"/>
      <c r="D78" s="109"/>
      <c r="E78" s="109"/>
      <c r="F78" s="108"/>
      <c r="G78" s="108"/>
      <c r="H78" s="108"/>
      <c r="I78" s="110"/>
    </row>
    <row r="79" spans="1:9" ht="13.5">
      <c r="A79" s="111"/>
      <c r="B79" s="110"/>
      <c r="C79" s="110"/>
      <c r="D79" s="109"/>
      <c r="E79" s="109"/>
      <c r="F79" s="108"/>
      <c r="G79" s="108"/>
      <c r="H79" s="108"/>
      <c r="I79" s="110"/>
    </row>
    <row r="80" spans="1:9" ht="13.5">
      <c r="A80" s="111"/>
      <c r="B80" s="110"/>
      <c r="C80" s="110"/>
      <c r="D80" s="109"/>
      <c r="E80" s="109"/>
      <c r="F80" s="108"/>
      <c r="G80" s="108"/>
      <c r="H80" s="108"/>
      <c r="I80" s="110"/>
    </row>
    <row r="81" spans="1:9" ht="13.5">
      <c r="A81" s="111"/>
      <c r="B81" s="110"/>
      <c r="C81" s="110"/>
      <c r="D81" s="109"/>
      <c r="E81" s="109"/>
      <c r="F81" s="108"/>
      <c r="G81" s="112"/>
      <c r="H81" s="112"/>
      <c r="I81" s="110"/>
    </row>
    <row r="82" spans="1:9" ht="13.5">
      <c r="A82" s="103">
        <v>0.347222222222222</v>
      </c>
      <c r="B82" s="104"/>
      <c r="C82" s="104"/>
      <c r="D82" s="113"/>
      <c r="E82" s="113"/>
      <c r="F82" s="104"/>
      <c r="G82" s="104"/>
      <c r="H82" s="104"/>
      <c r="I82" s="106"/>
    </row>
    <row r="83" spans="1:9" ht="13.5">
      <c r="A83" s="106"/>
      <c r="B83" s="106"/>
      <c r="C83" s="106"/>
      <c r="D83" s="113"/>
      <c r="E83" s="113"/>
      <c r="F83" s="104"/>
      <c r="G83" s="104"/>
      <c r="H83" s="104"/>
      <c r="I83" s="106"/>
    </row>
    <row r="84" spans="1:9" ht="13.5">
      <c r="A84" s="106"/>
      <c r="B84" s="106"/>
      <c r="C84" s="106"/>
      <c r="D84" s="113"/>
      <c r="E84" s="113"/>
      <c r="F84" s="104"/>
      <c r="G84" s="104"/>
      <c r="H84" s="104"/>
      <c r="I84" s="106"/>
    </row>
    <row r="85" spans="1:9" ht="13.5">
      <c r="A85" s="106"/>
      <c r="B85" s="106"/>
      <c r="C85" s="106"/>
      <c r="D85" s="113"/>
      <c r="E85" s="113"/>
      <c r="F85" s="104"/>
      <c r="G85" s="104"/>
      <c r="H85" s="104"/>
      <c r="I85" s="106"/>
    </row>
    <row r="86" spans="1:9" ht="13.5">
      <c r="A86" s="107">
        <v>0.354166666666667</v>
      </c>
      <c r="B86" s="108"/>
      <c r="C86" s="108"/>
      <c r="D86" s="109"/>
      <c r="E86" s="109"/>
      <c r="F86" s="108"/>
      <c r="G86" s="108"/>
      <c r="H86" s="108"/>
      <c r="I86" s="110"/>
    </row>
    <row r="87" spans="1:9" ht="13.5">
      <c r="A87" s="111"/>
      <c r="B87" s="110"/>
      <c r="C87" s="110"/>
      <c r="D87" s="109"/>
      <c r="E87" s="109"/>
      <c r="F87" s="108"/>
      <c r="G87" s="108"/>
      <c r="H87" s="108"/>
      <c r="I87" s="110"/>
    </row>
    <row r="88" spans="1:9" ht="13.5">
      <c r="A88" s="111"/>
      <c r="B88" s="110"/>
      <c r="C88" s="110"/>
      <c r="D88" s="109"/>
      <c r="E88" s="109"/>
      <c r="F88" s="108"/>
      <c r="G88" s="108"/>
      <c r="H88" s="108"/>
      <c r="I88" s="110"/>
    </row>
    <row r="89" spans="1:9" ht="13.5">
      <c r="A89" s="111"/>
      <c r="B89" s="110"/>
      <c r="C89" s="110"/>
      <c r="D89" s="109"/>
      <c r="E89" s="109"/>
      <c r="F89" s="108"/>
      <c r="G89" s="112"/>
      <c r="H89" s="112"/>
      <c r="I89" s="110"/>
    </row>
    <row r="90" spans="1:9" ht="13.5">
      <c r="A90" s="103">
        <v>0.361111111111111</v>
      </c>
      <c r="B90" s="104"/>
      <c r="C90" s="104"/>
      <c r="D90" s="113"/>
      <c r="E90" s="113"/>
      <c r="F90" s="104"/>
      <c r="G90" s="104"/>
      <c r="H90" s="104"/>
      <c r="I90" s="106"/>
    </row>
    <row r="91" spans="1:9" ht="13.5">
      <c r="A91" s="106"/>
      <c r="B91" s="106"/>
      <c r="C91" s="106"/>
      <c r="D91" s="113"/>
      <c r="E91" s="113"/>
      <c r="F91" s="104"/>
      <c r="G91" s="104"/>
      <c r="H91" s="104"/>
      <c r="I91" s="106"/>
    </row>
    <row r="92" spans="1:9" ht="13.5">
      <c r="A92" s="106"/>
      <c r="B92" s="106"/>
      <c r="C92" s="106"/>
      <c r="D92" s="113"/>
      <c r="E92" s="113"/>
      <c r="F92" s="104"/>
      <c r="G92" s="104"/>
      <c r="H92" s="104"/>
      <c r="I92" s="106"/>
    </row>
    <row r="93" spans="1:9" ht="13.5">
      <c r="A93" s="106"/>
      <c r="B93" s="106"/>
      <c r="C93" s="106"/>
      <c r="D93" s="113"/>
      <c r="E93" s="113"/>
      <c r="F93" s="104"/>
      <c r="G93" s="104"/>
      <c r="H93" s="104"/>
      <c r="I93" s="106"/>
    </row>
    <row r="94" spans="1:9" ht="13.5">
      <c r="A94" s="107">
        <v>0.368055555555555</v>
      </c>
      <c r="B94" s="108"/>
      <c r="C94" s="108"/>
      <c r="D94" s="109"/>
      <c r="E94" s="109"/>
      <c r="F94" s="108"/>
      <c r="G94" s="108"/>
      <c r="H94" s="108"/>
      <c r="I94" s="110"/>
    </row>
    <row r="95" spans="1:9" ht="13.5">
      <c r="A95" s="111"/>
      <c r="B95" s="110"/>
      <c r="C95" s="110"/>
      <c r="D95" s="109"/>
      <c r="E95" s="109"/>
      <c r="F95" s="108"/>
      <c r="G95" s="108"/>
      <c r="H95" s="108"/>
      <c r="I95" s="110"/>
    </row>
    <row r="96" spans="1:9" ht="13.5">
      <c r="A96" s="111"/>
      <c r="B96" s="110"/>
      <c r="C96" s="110"/>
      <c r="D96" s="109"/>
      <c r="E96" s="109"/>
      <c r="F96" s="108"/>
      <c r="G96" s="108"/>
      <c r="H96" s="108"/>
      <c r="I96" s="110"/>
    </row>
    <row r="97" spans="1:9" ht="13.5">
      <c r="A97" s="111"/>
      <c r="B97" s="110"/>
      <c r="C97" s="110"/>
      <c r="D97" s="109"/>
      <c r="E97" s="109"/>
      <c r="F97" s="108"/>
      <c r="G97" s="112"/>
      <c r="H97" s="112"/>
      <c r="I97" s="110"/>
    </row>
    <row r="98" spans="1:9" ht="13.5">
      <c r="A98" s="103">
        <v>0.375</v>
      </c>
      <c r="B98" s="104"/>
      <c r="C98" s="104"/>
      <c r="D98" s="113"/>
      <c r="E98" s="113"/>
      <c r="F98" s="104"/>
      <c r="G98" s="104"/>
      <c r="H98" s="104"/>
      <c r="I98" s="106"/>
    </row>
    <row r="99" spans="1:9" ht="13.5">
      <c r="A99" s="106"/>
      <c r="B99" s="106"/>
      <c r="C99" s="106"/>
      <c r="D99" s="113"/>
      <c r="E99" s="113"/>
      <c r="F99" s="104"/>
      <c r="G99" s="104"/>
      <c r="H99" s="104"/>
      <c r="I99" s="106"/>
    </row>
    <row r="100" spans="1:9" ht="13.5">
      <c r="A100" s="106"/>
      <c r="B100" s="106"/>
      <c r="C100" s="106"/>
      <c r="D100" s="113"/>
      <c r="E100" s="113"/>
      <c r="F100" s="104"/>
      <c r="G100" s="104"/>
      <c r="H100" s="104"/>
      <c r="I100" s="106"/>
    </row>
    <row r="101" spans="1:9" ht="13.5">
      <c r="A101" s="106"/>
      <c r="B101" s="106"/>
      <c r="C101" s="106"/>
      <c r="D101" s="113"/>
      <c r="E101" s="113"/>
      <c r="F101" s="104"/>
      <c r="G101" s="104"/>
      <c r="H101" s="104"/>
      <c r="I101" s="106"/>
    </row>
    <row r="102" spans="1:9" ht="13.5">
      <c r="A102" s="107">
        <v>0.381944444444444</v>
      </c>
      <c r="B102" s="108"/>
      <c r="C102" s="108"/>
      <c r="D102" s="109"/>
      <c r="E102" s="109"/>
      <c r="F102" s="108"/>
      <c r="G102" s="108"/>
      <c r="H102" s="108"/>
      <c r="I102" s="110"/>
    </row>
    <row r="103" spans="1:9" ht="13.5">
      <c r="A103" s="111"/>
      <c r="B103" s="110"/>
      <c r="C103" s="110"/>
      <c r="D103" s="109"/>
      <c r="E103" s="109"/>
      <c r="F103" s="108"/>
      <c r="G103" s="108"/>
      <c r="H103" s="108"/>
      <c r="I103" s="110"/>
    </row>
    <row r="104" spans="1:9" ht="13.5">
      <c r="A104" s="111"/>
      <c r="B104" s="110"/>
      <c r="C104" s="110"/>
      <c r="D104" s="109"/>
      <c r="E104" s="109"/>
      <c r="F104" s="108"/>
      <c r="G104" s="108"/>
      <c r="H104" s="108"/>
      <c r="I104" s="110"/>
    </row>
    <row r="105" spans="1:9" ht="13.5">
      <c r="A105" s="111"/>
      <c r="B105" s="110"/>
      <c r="C105" s="110"/>
      <c r="D105" s="109"/>
      <c r="E105" s="109"/>
      <c r="F105" s="108"/>
      <c r="G105" s="112"/>
      <c r="H105" s="112"/>
      <c r="I105" s="110"/>
    </row>
    <row r="106" spans="1:9" ht="13.5">
      <c r="A106" s="103">
        <v>0.388888888888889</v>
      </c>
      <c r="B106" s="104"/>
      <c r="C106" s="104"/>
      <c r="D106" s="113"/>
      <c r="E106" s="113"/>
      <c r="F106" s="104"/>
      <c r="G106" s="104"/>
      <c r="H106" s="104"/>
      <c r="I106" s="106"/>
    </row>
    <row r="107" spans="1:9" ht="13.5">
      <c r="A107" s="106"/>
      <c r="B107" s="106"/>
      <c r="C107" s="106"/>
      <c r="D107" s="113"/>
      <c r="E107" s="113"/>
      <c r="F107" s="104"/>
      <c r="G107" s="104"/>
      <c r="H107" s="104"/>
      <c r="I107" s="106"/>
    </row>
    <row r="108" spans="1:9" ht="13.5">
      <c r="A108" s="106"/>
      <c r="B108" s="106"/>
      <c r="C108" s="106"/>
      <c r="D108" s="113"/>
      <c r="E108" s="113"/>
      <c r="F108" s="104"/>
      <c r="G108" s="104"/>
      <c r="H108" s="104"/>
      <c r="I108" s="106"/>
    </row>
    <row r="109" spans="1:9" ht="13.5">
      <c r="A109" s="106"/>
      <c r="B109" s="106"/>
      <c r="C109" s="106"/>
      <c r="D109" s="113"/>
      <c r="E109" s="113"/>
      <c r="F109" s="104"/>
      <c r="G109" s="104"/>
      <c r="H109" s="104"/>
      <c r="I109" s="106"/>
    </row>
    <row r="110" spans="1:9" ht="13.5">
      <c r="A110" s="107">
        <v>0.395833333333333</v>
      </c>
      <c r="B110" s="108"/>
      <c r="C110" s="108"/>
      <c r="D110" s="109"/>
      <c r="E110" s="109"/>
      <c r="F110" s="108"/>
      <c r="G110" s="108"/>
      <c r="H110" s="108"/>
      <c r="I110" s="110"/>
    </row>
    <row r="111" spans="1:9" ht="13.5">
      <c r="A111" s="111"/>
      <c r="B111" s="110"/>
      <c r="C111" s="110"/>
      <c r="D111" s="109"/>
      <c r="E111" s="109"/>
      <c r="F111" s="108"/>
      <c r="G111" s="108"/>
      <c r="H111" s="108"/>
      <c r="I111" s="110"/>
    </row>
    <row r="112" spans="1:9" ht="13.5">
      <c r="A112" s="111"/>
      <c r="B112" s="110"/>
      <c r="C112" s="110"/>
      <c r="D112" s="109"/>
      <c r="E112" s="109"/>
      <c r="F112" s="108"/>
      <c r="G112" s="108"/>
      <c r="H112" s="108"/>
      <c r="I112" s="110"/>
    </row>
    <row r="113" spans="1:9" ht="13.5">
      <c r="A113" s="111"/>
      <c r="B113" s="110"/>
      <c r="C113" s="110"/>
      <c r="D113" s="109"/>
      <c r="E113" s="109"/>
      <c r="F113" s="108"/>
      <c r="G113" s="112"/>
      <c r="H113" s="112"/>
      <c r="I113" s="110"/>
    </row>
    <row r="114" spans="1:9" ht="13.5">
      <c r="A114" s="103">
        <v>0.402777777777778</v>
      </c>
      <c r="B114" s="104"/>
      <c r="C114" s="104"/>
      <c r="D114" s="113"/>
      <c r="E114" s="113"/>
      <c r="F114" s="104"/>
      <c r="G114" s="104"/>
      <c r="H114" s="104"/>
      <c r="I114" s="106"/>
    </row>
    <row r="115" spans="1:9" ht="13.5">
      <c r="A115" s="106"/>
      <c r="B115" s="106"/>
      <c r="C115" s="106"/>
      <c r="D115" s="113"/>
      <c r="E115" s="113"/>
      <c r="F115" s="104"/>
      <c r="G115" s="104"/>
      <c r="H115" s="104"/>
      <c r="I115" s="106"/>
    </row>
    <row r="116" spans="1:9" ht="13.5">
      <c r="A116" s="106"/>
      <c r="B116" s="106"/>
      <c r="C116" s="106"/>
      <c r="D116" s="113"/>
      <c r="E116" s="113"/>
      <c r="F116" s="104"/>
      <c r="G116" s="104"/>
      <c r="H116" s="104"/>
      <c r="I116" s="106"/>
    </row>
    <row r="117" spans="1:9" ht="13.5">
      <c r="A117" s="106"/>
      <c r="B117" s="106"/>
      <c r="C117" s="106"/>
      <c r="D117" s="113"/>
      <c r="E117" s="113"/>
      <c r="F117" s="104"/>
      <c r="G117" s="104"/>
      <c r="H117" s="104"/>
      <c r="I117" s="106"/>
    </row>
    <row r="118" spans="1:9" ht="13.5">
      <c r="A118" s="107">
        <v>0.409722222222222</v>
      </c>
      <c r="B118" s="108"/>
      <c r="C118" s="108"/>
      <c r="D118" s="109"/>
      <c r="E118" s="109"/>
      <c r="F118" s="108"/>
      <c r="G118" s="108"/>
      <c r="H118" s="108"/>
      <c r="I118" s="110"/>
    </row>
    <row r="119" spans="1:9" ht="13.5">
      <c r="A119" s="111"/>
      <c r="B119" s="110"/>
      <c r="C119" s="110"/>
      <c r="D119" s="109"/>
      <c r="E119" s="109"/>
      <c r="F119" s="108"/>
      <c r="G119" s="108"/>
      <c r="H119" s="108"/>
      <c r="I119" s="110"/>
    </row>
    <row r="120" spans="1:9" ht="13.5">
      <c r="A120" s="111"/>
      <c r="B120" s="110"/>
      <c r="C120" s="110"/>
      <c r="D120" s="109"/>
      <c r="E120" s="109"/>
      <c r="F120" s="108"/>
      <c r="G120" s="108"/>
      <c r="H120" s="108"/>
      <c r="I120" s="110"/>
    </row>
    <row r="121" spans="1:9" ht="13.5">
      <c r="A121" s="111"/>
      <c r="B121" s="110"/>
      <c r="C121" s="110"/>
      <c r="D121" s="109"/>
      <c r="E121" s="109"/>
      <c r="F121" s="108"/>
      <c r="G121" s="112"/>
      <c r="H121" s="112"/>
      <c r="I121" s="110"/>
    </row>
    <row r="122" spans="1:9" ht="13.5">
      <c r="A122" s="103">
        <v>0.416666666666666</v>
      </c>
      <c r="B122" s="104"/>
      <c r="C122" s="104"/>
      <c r="D122" s="113"/>
      <c r="E122" s="113"/>
      <c r="F122" s="104"/>
      <c r="G122" s="104"/>
      <c r="H122" s="104"/>
      <c r="I122" s="106"/>
    </row>
    <row r="123" spans="1:9" ht="13.5">
      <c r="A123" s="106"/>
      <c r="B123" s="106"/>
      <c r="C123" s="106"/>
      <c r="D123" s="113"/>
      <c r="E123" s="113"/>
      <c r="F123" s="104"/>
      <c r="G123" s="104"/>
      <c r="H123" s="104"/>
      <c r="I123" s="106"/>
    </row>
    <row r="124" spans="1:9" ht="13.5">
      <c r="A124" s="106"/>
      <c r="B124" s="106"/>
      <c r="C124" s="106"/>
      <c r="D124" s="113"/>
      <c r="E124" s="113"/>
      <c r="F124" s="104"/>
      <c r="G124" s="104"/>
      <c r="H124" s="104"/>
      <c r="I124" s="106"/>
    </row>
    <row r="125" spans="1:9" ht="13.5">
      <c r="A125" s="106"/>
      <c r="B125" s="106"/>
      <c r="C125" s="106"/>
      <c r="D125" s="113"/>
      <c r="E125" s="113"/>
      <c r="F125" s="104"/>
      <c r="G125" s="104"/>
      <c r="H125" s="104"/>
      <c r="I125" s="106"/>
    </row>
    <row r="126" spans="1:9" ht="13.5">
      <c r="A126" s="107">
        <v>0.423611111111111</v>
      </c>
      <c r="B126" s="108"/>
      <c r="C126" s="108"/>
      <c r="D126" s="109"/>
      <c r="E126" s="109"/>
      <c r="F126" s="108"/>
      <c r="G126" s="108"/>
      <c r="H126" s="108"/>
      <c r="I126" s="110"/>
    </row>
    <row r="127" spans="1:9" ht="13.5">
      <c r="A127" s="111"/>
      <c r="B127" s="110"/>
      <c r="C127" s="110"/>
      <c r="D127" s="109"/>
      <c r="E127" s="109"/>
      <c r="F127" s="108"/>
      <c r="G127" s="108"/>
      <c r="H127" s="108"/>
      <c r="I127" s="110"/>
    </row>
    <row r="128" spans="1:9" ht="13.5">
      <c r="A128" s="111"/>
      <c r="B128" s="110"/>
      <c r="C128" s="110"/>
      <c r="D128" s="109"/>
      <c r="E128" s="109"/>
      <c r="F128" s="108"/>
      <c r="G128" s="108"/>
      <c r="H128" s="108"/>
      <c r="I128" s="110"/>
    </row>
    <row r="129" spans="1:9" ht="13.5">
      <c r="A129" s="111"/>
      <c r="B129" s="110"/>
      <c r="C129" s="110"/>
      <c r="D129" s="109"/>
      <c r="E129" s="109"/>
      <c r="F129" s="108"/>
      <c r="G129" s="112"/>
      <c r="H129" s="112"/>
      <c r="I129" s="110"/>
    </row>
    <row r="130" spans="1:9" ht="13.5">
      <c r="A130" s="103">
        <v>0.430555555555555</v>
      </c>
      <c r="B130" s="104"/>
      <c r="C130" s="104"/>
      <c r="D130" s="113"/>
      <c r="E130" s="113"/>
      <c r="F130" s="104"/>
      <c r="G130" s="104"/>
      <c r="H130" s="104"/>
      <c r="I130" s="106"/>
    </row>
    <row r="131" spans="1:9" ht="13.5">
      <c r="A131" s="106"/>
      <c r="B131" s="106"/>
      <c r="C131" s="106"/>
      <c r="D131" s="113"/>
      <c r="E131" s="113"/>
      <c r="F131" s="104"/>
      <c r="G131" s="104"/>
      <c r="H131" s="104"/>
      <c r="I131" s="106"/>
    </row>
    <row r="132" spans="1:9" ht="13.5">
      <c r="A132" s="106"/>
      <c r="B132" s="106"/>
      <c r="C132" s="106"/>
      <c r="D132" s="113"/>
      <c r="E132" s="113"/>
      <c r="F132" s="104"/>
      <c r="G132" s="104"/>
      <c r="H132" s="104"/>
      <c r="I132" s="106"/>
    </row>
    <row r="133" spans="1:9" ht="13.5">
      <c r="A133" s="106"/>
      <c r="B133" s="106"/>
      <c r="C133" s="106"/>
      <c r="D133" s="113"/>
      <c r="E133" s="113"/>
      <c r="F133" s="104"/>
      <c r="G133" s="104"/>
      <c r="H133" s="104"/>
      <c r="I133" s="106"/>
    </row>
    <row r="134" spans="1:9" ht="13.5">
      <c r="A134" s="107">
        <v>0.437499999999999</v>
      </c>
      <c r="B134" s="108"/>
      <c r="C134" s="108"/>
      <c r="D134" s="109"/>
      <c r="E134" s="109"/>
      <c r="F134" s="108"/>
      <c r="G134" s="108"/>
      <c r="H134" s="108"/>
      <c r="I134" s="110"/>
    </row>
    <row r="135" spans="1:9" ht="13.5">
      <c r="A135" s="111"/>
      <c r="B135" s="110"/>
      <c r="C135" s="110"/>
      <c r="D135" s="109"/>
      <c r="E135" s="109"/>
      <c r="F135" s="108"/>
      <c r="G135" s="108"/>
      <c r="H135" s="108"/>
      <c r="I135" s="110"/>
    </row>
    <row r="136" spans="1:9" ht="13.5">
      <c r="A136" s="111"/>
      <c r="B136" s="110"/>
      <c r="C136" s="110"/>
      <c r="D136" s="109"/>
      <c r="E136" s="109"/>
      <c r="F136" s="108"/>
      <c r="G136" s="108"/>
      <c r="H136" s="108"/>
      <c r="I136" s="110"/>
    </row>
    <row r="137" spans="1:9" ht="13.5">
      <c r="A137" s="111"/>
      <c r="B137" s="110"/>
      <c r="C137" s="110"/>
      <c r="D137" s="109"/>
      <c r="E137" s="109"/>
      <c r="F137" s="108"/>
      <c r="G137" s="112"/>
      <c r="H137" s="112"/>
      <c r="I137" s="110"/>
    </row>
    <row r="138" spans="1:9" ht="13.5">
      <c r="A138" s="103">
        <v>0.444444444444444</v>
      </c>
      <c r="B138" s="104"/>
      <c r="C138" s="104"/>
      <c r="D138" s="113"/>
      <c r="E138" s="113"/>
      <c r="F138" s="104"/>
      <c r="G138" s="104"/>
      <c r="H138" s="104"/>
      <c r="I138" s="106"/>
    </row>
    <row r="139" spans="1:9" ht="13.5">
      <c r="A139" s="106"/>
      <c r="B139" s="106"/>
      <c r="C139" s="106"/>
      <c r="D139" s="113"/>
      <c r="E139" s="113"/>
      <c r="F139" s="104"/>
      <c r="G139" s="104"/>
      <c r="H139" s="104"/>
      <c r="I139" s="106"/>
    </row>
    <row r="140" spans="1:9" ht="13.5">
      <c r="A140" s="106"/>
      <c r="B140" s="106"/>
      <c r="C140" s="106"/>
      <c r="D140" s="113"/>
      <c r="E140" s="113"/>
      <c r="F140" s="104"/>
      <c r="G140" s="104"/>
      <c r="H140" s="104"/>
      <c r="I140" s="106"/>
    </row>
    <row r="141" spans="1:9" ht="13.5">
      <c r="A141" s="106"/>
      <c r="B141" s="106"/>
      <c r="C141" s="106"/>
      <c r="D141" s="113"/>
      <c r="E141" s="113"/>
      <c r="F141" s="104"/>
      <c r="G141" s="104"/>
      <c r="H141" s="104"/>
      <c r="I141" s="106"/>
    </row>
    <row r="142" spans="1:9" ht="13.5">
      <c r="A142" s="107">
        <v>0.451388888888888</v>
      </c>
      <c r="B142" s="108"/>
      <c r="C142" s="108"/>
      <c r="D142" s="109"/>
      <c r="E142" s="109"/>
      <c r="F142" s="108"/>
      <c r="G142" s="108"/>
      <c r="H142" s="108"/>
      <c r="I142" s="110"/>
    </row>
    <row r="143" spans="1:9" ht="13.5">
      <c r="A143" s="111"/>
      <c r="B143" s="110"/>
      <c r="C143" s="110"/>
      <c r="D143" s="109"/>
      <c r="E143" s="109"/>
      <c r="F143" s="108"/>
      <c r="G143" s="108"/>
      <c r="H143" s="108"/>
      <c r="I143" s="110"/>
    </row>
    <row r="144" spans="1:9" ht="13.5">
      <c r="A144" s="111"/>
      <c r="B144" s="110"/>
      <c r="C144" s="110"/>
      <c r="D144" s="109"/>
      <c r="E144" s="109"/>
      <c r="F144" s="108"/>
      <c r="G144" s="108"/>
      <c r="H144" s="108"/>
      <c r="I144" s="110"/>
    </row>
    <row r="145" spans="1:9" ht="13.5">
      <c r="A145" s="111"/>
      <c r="B145" s="110"/>
      <c r="C145" s="110"/>
      <c r="D145" s="109"/>
      <c r="E145" s="109"/>
      <c r="F145" s="108"/>
      <c r="G145" s="112"/>
      <c r="H145" s="112"/>
      <c r="I145" s="110"/>
    </row>
  </sheetData>
  <sheetProtection/>
  <printOptions/>
  <pageMargins left="0.75" right="0.75" top="1" bottom="1" header="0.5" footer="0.5"/>
  <pageSetup orientation="portrait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8" sqref="D8"/>
    </sheetView>
  </sheetViews>
  <sheetFormatPr defaultColWidth="11.421875" defaultRowHeight="15"/>
  <cols>
    <col min="1" max="1" width="16.00390625" style="3" customWidth="1"/>
    <col min="2" max="2" width="17.421875" style="3" customWidth="1"/>
    <col min="3" max="3" width="17.7109375" style="3" customWidth="1"/>
    <col min="4" max="4" width="10.8515625" style="3" customWidth="1"/>
    <col min="5" max="5" width="17.421875" style="3" customWidth="1"/>
    <col min="6" max="6" width="28.8515625" style="3" customWidth="1"/>
    <col min="7" max="16384" width="10.8515625" style="3" customWidth="1"/>
  </cols>
  <sheetData>
    <row r="1" spans="1:6" s="80" customFormat="1" ht="19.5">
      <c r="A1" s="85" t="s">
        <v>74</v>
      </c>
      <c r="B1" s="85" t="s">
        <v>75</v>
      </c>
      <c r="C1" s="85" t="s">
        <v>77</v>
      </c>
      <c r="D1" s="85" t="s">
        <v>76</v>
      </c>
      <c r="E1" s="85" t="s">
        <v>78</v>
      </c>
      <c r="F1" s="85" t="s">
        <v>84</v>
      </c>
    </row>
    <row r="2" spans="1:6" s="77" customFormat="1" ht="19.5">
      <c r="A2" s="81">
        <v>90</v>
      </c>
      <c r="B2" s="81">
        <v>6</v>
      </c>
      <c r="C2" s="81">
        <v>15</v>
      </c>
      <c r="D2" s="81"/>
      <c r="E2" s="86">
        <v>2400</v>
      </c>
      <c r="F2" s="87">
        <v>15300</v>
      </c>
    </row>
    <row r="3" spans="1:6" s="77" customFormat="1" ht="19.5">
      <c r="A3" s="81">
        <v>91</v>
      </c>
      <c r="B3" s="81">
        <v>6</v>
      </c>
      <c r="C3" s="88" t="s">
        <v>79</v>
      </c>
      <c r="D3" s="81">
        <v>2</v>
      </c>
      <c r="E3" s="86">
        <v>2400</v>
      </c>
      <c r="F3" s="87">
        <v>15470</v>
      </c>
    </row>
    <row r="4" spans="1:6" s="77" customFormat="1" ht="19.5">
      <c r="A4" s="81">
        <v>92</v>
      </c>
      <c r="B4" s="81">
        <v>6</v>
      </c>
      <c r="C4" s="81" t="s">
        <v>80</v>
      </c>
      <c r="D4" s="81">
        <v>4</v>
      </c>
      <c r="E4" s="86">
        <v>2400</v>
      </c>
      <c r="F4" s="87">
        <v>15640</v>
      </c>
    </row>
    <row r="5" spans="1:6" s="77" customFormat="1" ht="19.5">
      <c r="A5" s="81">
        <v>92</v>
      </c>
      <c r="B5" s="81">
        <v>8</v>
      </c>
      <c r="C5" s="81" t="s">
        <v>81</v>
      </c>
      <c r="D5" s="81">
        <v>4</v>
      </c>
      <c r="E5" s="86">
        <v>3000</v>
      </c>
      <c r="F5" s="87">
        <v>15640</v>
      </c>
    </row>
    <row r="6" spans="1:6" s="77" customFormat="1" ht="19.5">
      <c r="A6" s="81">
        <v>93</v>
      </c>
      <c r="B6" s="81">
        <v>6</v>
      </c>
      <c r="C6" s="81" t="s">
        <v>82</v>
      </c>
      <c r="D6" s="81">
        <v>6</v>
      </c>
      <c r="E6" s="86">
        <v>2400</v>
      </c>
      <c r="F6" s="87">
        <v>15810</v>
      </c>
    </row>
    <row r="7" spans="1:6" s="77" customFormat="1" ht="19.5">
      <c r="A7" s="81">
        <v>93</v>
      </c>
      <c r="B7" s="81">
        <v>8</v>
      </c>
      <c r="C7" s="81" t="s">
        <v>83</v>
      </c>
      <c r="D7" s="81">
        <v>3</v>
      </c>
      <c r="E7" s="86">
        <v>3000</v>
      </c>
      <c r="F7" s="87">
        <v>15810</v>
      </c>
    </row>
    <row r="8" spans="1:6" s="77" customFormat="1" ht="19.5">
      <c r="A8" s="81">
        <v>94</v>
      </c>
      <c r="B8" s="81">
        <v>6</v>
      </c>
      <c r="C8" s="81" t="s">
        <v>85</v>
      </c>
      <c r="D8" s="81">
        <v>8</v>
      </c>
      <c r="E8" s="86">
        <v>2400</v>
      </c>
      <c r="F8" s="87">
        <v>15980</v>
      </c>
    </row>
    <row r="9" spans="1:6" s="77" customFormat="1" ht="19.5">
      <c r="A9" s="81">
        <v>94</v>
      </c>
      <c r="B9" s="81">
        <v>8</v>
      </c>
      <c r="C9" s="81" t="s">
        <v>86</v>
      </c>
      <c r="D9" s="81">
        <v>2</v>
      </c>
      <c r="E9" s="86">
        <v>3000</v>
      </c>
      <c r="F9" s="87">
        <v>15980</v>
      </c>
    </row>
    <row r="10" s="77" customFormat="1" ht="19.5">
      <c r="F10" s="84"/>
    </row>
    <row r="11" s="77" customFormat="1" ht="19.5"/>
    <row r="12" s="77" customFormat="1" ht="19.5"/>
    <row r="13" s="77" customFormat="1" ht="19.5"/>
    <row r="14" s="77" customFormat="1" ht="19.5"/>
    <row r="15" s="77" customFormat="1" ht="19.5"/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213"/>
  <sheetViews>
    <sheetView zoomScale="106" zoomScaleNormal="106" workbookViewId="0" topLeftCell="A1">
      <selection activeCell="D8" sqref="D8"/>
    </sheetView>
  </sheetViews>
  <sheetFormatPr defaultColWidth="11.421875" defaultRowHeight="15"/>
  <cols>
    <col min="1" max="1" width="14.140625" style="3" customWidth="1"/>
    <col min="2" max="2" width="21.140625" style="3" customWidth="1"/>
    <col min="3" max="3" width="24.421875" style="3" customWidth="1"/>
    <col min="4" max="4" width="25.140625" style="3" customWidth="1"/>
    <col min="5" max="5" width="13.140625" style="3" customWidth="1"/>
    <col min="6" max="6" width="12.00390625" style="3" customWidth="1"/>
    <col min="7" max="7" width="11.00390625" style="0" customWidth="1"/>
    <col min="8" max="8" width="11.140625" style="0" customWidth="1"/>
    <col min="9" max="9" width="12.28125" style="0" customWidth="1"/>
    <col min="10" max="10" width="10.28125" style="0" customWidth="1"/>
    <col min="11" max="12" width="10.8515625" style="2" customWidth="1"/>
    <col min="13" max="16384" width="10.8515625" style="3" customWidth="1"/>
  </cols>
  <sheetData>
    <row r="1" spans="1:12" s="7" customFormat="1" ht="27.75" customHeight="1">
      <c r="A1" s="67" t="s">
        <v>32</v>
      </c>
      <c r="B1" s="67" t="s">
        <v>18</v>
      </c>
      <c r="C1" s="67" t="s">
        <v>17</v>
      </c>
      <c r="D1" s="67" t="s">
        <v>3</v>
      </c>
      <c r="E1" s="68" t="s">
        <v>30</v>
      </c>
      <c r="F1" s="68" t="s">
        <v>31</v>
      </c>
      <c r="G1"/>
      <c r="H1"/>
      <c r="I1"/>
      <c r="J1"/>
      <c r="K1" s="2"/>
      <c r="L1" s="2"/>
    </row>
    <row r="2" spans="1:6" ht="27.75" customHeight="1">
      <c r="A2" s="69"/>
      <c r="B2" s="69"/>
      <c r="C2" s="69"/>
      <c r="D2" s="69"/>
      <c r="E2" s="69"/>
      <c r="F2" s="69"/>
    </row>
    <row r="3" spans="1:6" ht="27.75" customHeight="1">
      <c r="A3" s="69"/>
      <c r="B3" s="69"/>
      <c r="C3" s="69"/>
      <c r="D3" s="69"/>
      <c r="E3" s="69"/>
      <c r="F3" s="69"/>
    </row>
    <row r="4" spans="1:6" ht="27.75" customHeight="1">
      <c r="A4" s="69"/>
      <c r="B4" s="69"/>
      <c r="C4" s="69"/>
      <c r="D4" s="69"/>
      <c r="E4" s="69"/>
      <c r="F4" s="69"/>
    </row>
    <row r="5" spans="1:6" ht="27.75" customHeight="1">
      <c r="A5" s="69"/>
      <c r="B5" s="69"/>
      <c r="C5" s="69"/>
      <c r="D5" s="69"/>
      <c r="E5" s="69"/>
      <c r="F5" s="69"/>
    </row>
    <row r="6" spans="1:6" ht="27.75" customHeight="1">
      <c r="A6" s="69"/>
      <c r="B6" s="69"/>
      <c r="C6" s="69"/>
      <c r="D6" s="69"/>
      <c r="E6" s="69"/>
      <c r="F6" s="69"/>
    </row>
    <row r="7" spans="1:6" ht="27.75" customHeight="1">
      <c r="A7" s="69"/>
      <c r="B7" s="69"/>
      <c r="C7" s="69"/>
      <c r="D7" s="69"/>
      <c r="E7" s="69"/>
      <c r="F7" s="69"/>
    </row>
    <row r="8" spans="1:6" ht="27.75" customHeight="1">
      <c r="A8" s="69"/>
      <c r="B8" s="69"/>
      <c r="C8" s="69"/>
      <c r="D8" s="69"/>
      <c r="E8" s="69"/>
      <c r="F8" s="69"/>
    </row>
    <row r="9" spans="1:6" ht="27.75" customHeight="1">
      <c r="A9" s="69"/>
      <c r="B9" s="69"/>
      <c r="C9" s="69"/>
      <c r="D9" s="69"/>
      <c r="E9" s="69"/>
      <c r="F9" s="69"/>
    </row>
    <row r="10" spans="1:6" ht="27.75" customHeight="1">
      <c r="A10" s="69"/>
      <c r="B10" s="69"/>
      <c r="C10" s="69"/>
      <c r="D10" s="69"/>
      <c r="E10" s="69"/>
      <c r="F10" s="69"/>
    </row>
    <row r="11" spans="1:6" ht="27.75" customHeight="1">
      <c r="A11" s="69"/>
      <c r="B11" s="69"/>
      <c r="C11" s="69"/>
      <c r="D11" s="69"/>
      <c r="E11" s="69"/>
      <c r="F11" s="69"/>
    </row>
    <row r="12" spans="1:6" ht="27.75" customHeight="1">
      <c r="A12" s="69"/>
      <c r="B12" s="69"/>
      <c r="C12" s="69"/>
      <c r="D12" s="69"/>
      <c r="E12" s="69"/>
      <c r="F12" s="69"/>
    </row>
    <row r="13" spans="1:6" ht="27.75" customHeight="1">
      <c r="A13" s="69"/>
      <c r="B13" s="69"/>
      <c r="C13" s="69"/>
      <c r="D13" s="69"/>
      <c r="E13" s="69"/>
      <c r="F13" s="69"/>
    </row>
    <row r="14" spans="1:6" ht="27.75" customHeight="1">
      <c r="A14" s="70"/>
      <c r="B14" s="70"/>
      <c r="C14" s="70"/>
      <c r="D14" s="70"/>
      <c r="E14" s="70"/>
      <c r="F14" s="70"/>
    </row>
    <row r="15" spans="1:6" ht="27.75" customHeight="1">
      <c r="A15" s="70"/>
      <c r="B15" s="70"/>
      <c r="C15" s="70"/>
      <c r="D15" s="70"/>
      <c r="E15" s="70"/>
      <c r="F15" s="70"/>
    </row>
    <row r="16" spans="1:6" ht="27.75" customHeight="1">
      <c r="A16" s="70"/>
      <c r="B16" s="70"/>
      <c r="C16" s="70"/>
      <c r="D16" s="70"/>
      <c r="E16" s="70"/>
      <c r="F16" s="70"/>
    </row>
    <row r="17" ht="27.75" customHeight="1"/>
    <row r="18" ht="27.75" customHeight="1"/>
    <row r="19" spans="1:12" ht="27.75" customHeight="1">
      <c r="A19" s="71" t="s">
        <v>32</v>
      </c>
      <c r="B19" s="71" t="s">
        <v>18</v>
      </c>
      <c r="C19" s="71" t="s">
        <v>17</v>
      </c>
      <c r="D19" s="71" t="s">
        <v>3</v>
      </c>
      <c r="E19" s="68" t="s">
        <v>30</v>
      </c>
      <c r="F19" s="68" t="s">
        <v>31</v>
      </c>
      <c r="K19" s="3"/>
      <c r="L19" s="3"/>
    </row>
    <row r="20" spans="1:10" s="2" customFormat="1" ht="27.75" customHeight="1">
      <c r="A20" s="69"/>
      <c r="B20" s="69"/>
      <c r="C20" s="69"/>
      <c r="D20" s="69"/>
      <c r="E20" s="69"/>
      <c r="F20" s="69"/>
      <c r="G20"/>
      <c r="H20"/>
      <c r="I20"/>
      <c r="J20"/>
    </row>
    <row r="21" spans="1:12" ht="27.75" customHeight="1">
      <c r="A21" s="69"/>
      <c r="B21" s="69"/>
      <c r="C21" s="69"/>
      <c r="D21" s="69"/>
      <c r="E21" s="69"/>
      <c r="F21" s="69"/>
      <c r="K21" s="3"/>
      <c r="L21" s="3"/>
    </row>
    <row r="22" spans="1:12" ht="27.75" customHeight="1">
      <c r="A22" s="69"/>
      <c r="B22" s="69"/>
      <c r="C22" s="69"/>
      <c r="D22" s="69"/>
      <c r="E22" s="69"/>
      <c r="F22" s="69"/>
      <c r="K22" s="3"/>
      <c r="L22" s="3"/>
    </row>
    <row r="23" spans="1:12" ht="27.75" customHeight="1">
      <c r="A23" s="69"/>
      <c r="B23" s="69"/>
      <c r="C23" s="69"/>
      <c r="D23" s="69"/>
      <c r="E23" s="69"/>
      <c r="F23" s="69"/>
      <c r="K23" s="3"/>
      <c r="L23" s="3"/>
    </row>
    <row r="24" spans="1:12" ht="27.75" customHeight="1">
      <c r="A24" s="69"/>
      <c r="B24" s="69"/>
      <c r="C24" s="69"/>
      <c r="D24" s="69"/>
      <c r="E24" s="69"/>
      <c r="F24" s="69"/>
      <c r="K24" s="3"/>
      <c r="L24" s="3"/>
    </row>
    <row r="25" spans="1:12" ht="27.75" customHeight="1">
      <c r="A25" s="69"/>
      <c r="B25" s="69"/>
      <c r="C25" s="69"/>
      <c r="D25" s="69"/>
      <c r="E25" s="69"/>
      <c r="F25" s="69"/>
      <c r="K25" s="3"/>
      <c r="L25" s="3"/>
    </row>
    <row r="26" spans="1:12" ht="27.75" customHeight="1">
      <c r="A26" s="69"/>
      <c r="B26" s="69"/>
      <c r="C26" s="69"/>
      <c r="D26" s="69"/>
      <c r="E26" s="69"/>
      <c r="F26" s="69"/>
      <c r="K26" s="3"/>
      <c r="L26" s="3"/>
    </row>
    <row r="27" spans="1:12" ht="27.75" customHeight="1">
      <c r="A27" s="69"/>
      <c r="B27" s="69"/>
      <c r="C27" s="69"/>
      <c r="D27" s="69"/>
      <c r="E27" s="69"/>
      <c r="F27" s="69"/>
      <c r="K27" s="3"/>
      <c r="L27" s="3"/>
    </row>
    <row r="28" spans="1:12" ht="27.75" customHeight="1">
      <c r="A28" s="69"/>
      <c r="B28" s="69"/>
      <c r="C28" s="69"/>
      <c r="D28" s="69"/>
      <c r="E28" s="69"/>
      <c r="F28" s="69"/>
      <c r="K28" s="3"/>
      <c r="L28" s="3"/>
    </row>
    <row r="29" spans="1:12" ht="27.75" customHeight="1">
      <c r="A29" s="69"/>
      <c r="B29" s="69"/>
      <c r="C29" s="69"/>
      <c r="D29" s="69"/>
      <c r="E29" s="69"/>
      <c r="F29" s="69"/>
      <c r="K29" s="3"/>
      <c r="L29" s="3"/>
    </row>
    <row r="30" spans="1:12" ht="27.75" customHeight="1">
      <c r="A30" s="69"/>
      <c r="B30" s="69"/>
      <c r="C30" s="69"/>
      <c r="D30" s="69"/>
      <c r="E30" s="69"/>
      <c r="F30" s="69"/>
      <c r="K30" s="3"/>
      <c r="L30" s="3"/>
    </row>
    <row r="31" spans="1:12" ht="27.75" customHeight="1">
      <c r="A31" s="69"/>
      <c r="B31" s="69"/>
      <c r="C31" s="69"/>
      <c r="D31" s="69"/>
      <c r="E31" s="69"/>
      <c r="F31" s="69"/>
      <c r="K31" s="3"/>
      <c r="L31" s="3"/>
    </row>
    <row r="32" spans="1:12" ht="27.75" customHeight="1">
      <c r="A32" s="91"/>
      <c r="B32" s="70"/>
      <c r="C32" s="70"/>
      <c r="D32" s="70"/>
      <c r="E32" s="70"/>
      <c r="F32" s="70"/>
      <c r="K32" s="3"/>
      <c r="L32" s="3"/>
    </row>
    <row r="33" spans="1:12" ht="27.75" customHeight="1">
      <c r="A33" s="91"/>
      <c r="B33" s="70"/>
      <c r="C33" s="70"/>
      <c r="D33" s="70"/>
      <c r="E33" s="70"/>
      <c r="F33" s="70"/>
      <c r="K33" s="3"/>
      <c r="L33" s="3"/>
    </row>
    <row r="34" spans="1:12" ht="27.75" customHeight="1">
      <c r="A34" s="91"/>
      <c r="B34" s="70"/>
      <c r="C34" s="70"/>
      <c r="D34" s="70"/>
      <c r="E34" s="70"/>
      <c r="F34" s="70"/>
      <c r="K34" s="3"/>
      <c r="L34" s="3"/>
    </row>
    <row r="35" spans="1:12" ht="27.75" customHeight="1">
      <c r="A35" s="11"/>
      <c r="K35" s="3"/>
      <c r="L35" s="3"/>
    </row>
    <row r="36" spans="1:12" ht="27.75" customHeight="1">
      <c r="A36" s="11"/>
      <c r="K36" s="3"/>
      <c r="L36" s="3"/>
    </row>
    <row r="37" spans="1:12" ht="27.75" customHeight="1">
      <c r="A37" s="67" t="s">
        <v>32</v>
      </c>
      <c r="B37" s="67" t="s">
        <v>18</v>
      </c>
      <c r="C37" s="67" t="s">
        <v>17</v>
      </c>
      <c r="D37" s="67" t="s">
        <v>3</v>
      </c>
      <c r="E37" s="68" t="s">
        <v>30</v>
      </c>
      <c r="F37" s="68" t="s">
        <v>31</v>
      </c>
      <c r="K37" s="3"/>
      <c r="L37" s="3"/>
    </row>
    <row r="38" spans="1:10" s="2" customFormat="1" ht="27.75" customHeight="1">
      <c r="A38" s="69"/>
      <c r="B38" s="69"/>
      <c r="C38" s="69"/>
      <c r="D38" s="69"/>
      <c r="E38" s="69"/>
      <c r="F38" s="69"/>
      <c r="G38"/>
      <c r="H38"/>
      <c r="I38"/>
      <c r="J38"/>
    </row>
    <row r="39" spans="1:10" s="2" customFormat="1" ht="27.75" customHeight="1">
      <c r="A39" s="69"/>
      <c r="B39" s="69"/>
      <c r="C39" s="69"/>
      <c r="D39" s="69"/>
      <c r="E39" s="69"/>
      <c r="F39" s="69"/>
      <c r="G39"/>
      <c r="H39"/>
      <c r="I39"/>
      <c r="J39"/>
    </row>
    <row r="40" spans="1:10" s="2" customFormat="1" ht="27.75" customHeight="1">
      <c r="A40" s="69"/>
      <c r="B40" s="69"/>
      <c r="C40" s="69"/>
      <c r="D40" s="69"/>
      <c r="E40" s="69"/>
      <c r="F40" s="69"/>
      <c r="G40"/>
      <c r="H40"/>
      <c r="I40"/>
      <c r="J40"/>
    </row>
    <row r="41" spans="1:10" s="2" customFormat="1" ht="27.75" customHeight="1">
      <c r="A41" s="69"/>
      <c r="B41" s="69"/>
      <c r="C41" s="69"/>
      <c r="D41" s="69"/>
      <c r="E41" s="69"/>
      <c r="F41" s="69"/>
      <c r="G41"/>
      <c r="H41"/>
      <c r="I41"/>
      <c r="J41"/>
    </row>
    <row r="42" spans="1:10" s="2" customFormat="1" ht="27.75" customHeight="1">
      <c r="A42" s="69"/>
      <c r="B42" s="69"/>
      <c r="C42" s="69"/>
      <c r="D42" s="69"/>
      <c r="E42" s="69"/>
      <c r="F42" s="69"/>
      <c r="G42"/>
      <c r="H42"/>
      <c r="I42"/>
      <c r="J42"/>
    </row>
    <row r="43" spans="1:10" s="2" customFormat="1" ht="27.75" customHeight="1">
      <c r="A43" s="69"/>
      <c r="B43" s="69"/>
      <c r="C43" s="69"/>
      <c r="D43" s="69"/>
      <c r="E43" s="69"/>
      <c r="F43" s="69"/>
      <c r="G43"/>
      <c r="H43"/>
      <c r="I43"/>
      <c r="J43"/>
    </row>
    <row r="44" spans="1:10" s="2" customFormat="1" ht="27.75" customHeight="1">
      <c r="A44" s="69"/>
      <c r="B44" s="69"/>
      <c r="C44" s="69"/>
      <c r="D44" s="69"/>
      <c r="E44" s="69"/>
      <c r="F44" s="69"/>
      <c r="G44"/>
      <c r="H44"/>
      <c r="I44"/>
      <c r="J44"/>
    </row>
    <row r="45" spans="1:10" s="2" customFormat="1" ht="27.75" customHeight="1">
      <c r="A45" s="69"/>
      <c r="B45" s="69"/>
      <c r="C45" s="69"/>
      <c r="D45" s="69"/>
      <c r="E45" s="69"/>
      <c r="F45" s="69"/>
      <c r="G45"/>
      <c r="H45"/>
      <c r="I45"/>
      <c r="J45"/>
    </row>
    <row r="46" spans="1:10" s="2" customFormat="1" ht="27.75" customHeight="1">
      <c r="A46" s="69"/>
      <c r="B46" s="69"/>
      <c r="C46" s="69"/>
      <c r="D46" s="69"/>
      <c r="E46" s="69"/>
      <c r="F46" s="69"/>
      <c r="G46"/>
      <c r="H46"/>
      <c r="I46"/>
      <c r="J46"/>
    </row>
    <row r="47" spans="1:10" s="2" customFormat="1" ht="27.75" customHeight="1">
      <c r="A47" s="69"/>
      <c r="B47" s="69"/>
      <c r="C47" s="69"/>
      <c r="D47" s="69"/>
      <c r="E47" s="69"/>
      <c r="F47" s="69"/>
      <c r="G47"/>
      <c r="H47"/>
      <c r="I47"/>
      <c r="J47"/>
    </row>
    <row r="48" spans="1:10" s="2" customFormat="1" ht="27.75" customHeight="1">
      <c r="A48" s="69"/>
      <c r="B48" s="69"/>
      <c r="C48" s="69"/>
      <c r="D48" s="69"/>
      <c r="E48" s="69"/>
      <c r="F48" s="69"/>
      <c r="G48"/>
      <c r="H48"/>
      <c r="I48"/>
      <c r="J48"/>
    </row>
    <row r="49" spans="1:10" s="2" customFormat="1" ht="27.75" customHeight="1">
      <c r="A49" s="69"/>
      <c r="B49" s="69"/>
      <c r="C49" s="69"/>
      <c r="D49" s="69"/>
      <c r="E49" s="69"/>
      <c r="F49" s="69"/>
      <c r="G49"/>
      <c r="H49"/>
      <c r="I49"/>
      <c r="J49"/>
    </row>
    <row r="50" spans="1:12" ht="27.75" customHeight="1">
      <c r="A50" s="91"/>
      <c r="B50" s="70"/>
      <c r="C50" s="70"/>
      <c r="D50" s="70"/>
      <c r="E50" s="70"/>
      <c r="F50" s="70"/>
      <c r="K50" s="3"/>
      <c r="L50" s="3"/>
    </row>
    <row r="51" spans="1:6" ht="27.75" customHeight="1">
      <c r="A51" s="70"/>
      <c r="B51" s="70"/>
      <c r="C51" s="70"/>
      <c r="D51" s="70"/>
      <c r="E51" s="70"/>
      <c r="F51" s="70"/>
    </row>
    <row r="52" spans="1:6" ht="27.75" customHeight="1">
      <c r="A52" s="70"/>
      <c r="B52" s="70"/>
      <c r="C52" s="70"/>
      <c r="D52" s="70"/>
      <c r="E52" s="70"/>
      <c r="F52" s="70"/>
    </row>
    <row r="53" ht="27.75" customHeight="1"/>
    <row r="54" ht="27.75" customHeight="1"/>
    <row r="55" spans="1:12" ht="27.75" customHeight="1">
      <c r="A55" s="67" t="s">
        <v>32</v>
      </c>
      <c r="B55" s="67" t="s">
        <v>18</v>
      </c>
      <c r="C55" s="67" t="s">
        <v>17</v>
      </c>
      <c r="D55" s="67" t="s">
        <v>3</v>
      </c>
      <c r="E55" s="68" t="s">
        <v>30</v>
      </c>
      <c r="F55" s="68" t="s">
        <v>31</v>
      </c>
      <c r="K55" s="3"/>
      <c r="L55" s="3"/>
    </row>
    <row r="56" spans="1:10" s="2" customFormat="1" ht="27.75" customHeight="1">
      <c r="A56" s="69"/>
      <c r="B56" s="69"/>
      <c r="C56" s="69"/>
      <c r="D56" s="69"/>
      <c r="E56" s="69"/>
      <c r="F56" s="69"/>
      <c r="G56"/>
      <c r="H56"/>
      <c r="I56"/>
      <c r="J56"/>
    </row>
    <row r="57" spans="1:10" s="2" customFormat="1" ht="27.75" customHeight="1">
      <c r="A57" s="69"/>
      <c r="B57" s="69"/>
      <c r="C57" s="69"/>
      <c r="D57" s="69"/>
      <c r="E57" s="69"/>
      <c r="F57" s="69"/>
      <c r="G57"/>
      <c r="H57"/>
      <c r="I57"/>
      <c r="J57"/>
    </row>
    <row r="58" spans="1:10" s="2" customFormat="1" ht="27.75" customHeight="1">
      <c r="A58" s="69"/>
      <c r="B58" s="69"/>
      <c r="C58" s="69"/>
      <c r="D58" s="69"/>
      <c r="E58" s="69"/>
      <c r="F58" s="69"/>
      <c r="G58"/>
      <c r="H58"/>
      <c r="I58"/>
      <c r="J58"/>
    </row>
    <row r="59" spans="1:10" s="2" customFormat="1" ht="27.75" customHeight="1">
      <c r="A59" s="69"/>
      <c r="B59" s="69"/>
      <c r="C59" s="69"/>
      <c r="D59" s="69"/>
      <c r="E59" s="69"/>
      <c r="F59" s="69"/>
      <c r="G59"/>
      <c r="H59"/>
      <c r="I59"/>
      <c r="J59"/>
    </row>
    <row r="60" spans="1:10" s="2" customFormat="1" ht="27.75" customHeight="1">
      <c r="A60" s="69"/>
      <c r="B60" s="69"/>
      <c r="C60" s="69"/>
      <c r="D60" s="69"/>
      <c r="E60" s="69"/>
      <c r="F60" s="69"/>
      <c r="G60"/>
      <c r="H60"/>
      <c r="I60"/>
      <c r="J60"/>
    </row>
    <row r="61" spans="1:10" s="2" customFormat="1" ht="27.75" customHeight="1">
      <c r="A61" s="69"/>
      <c r="B61" s="69"/>
      <c r="C61" s="69"/>
      <c r="D61" s="69"/>
      <c r="E61" s="69"/>
      <c r="F61" s="69"/>
      <c r="G61"/>
      <c r="H61"/>
      <c r="I61"/>
      <c r="J61"/>
    </row>
    <row r="62" spans="1:10" s="2" customFormat="1" ht="27.75" customHeight="1">
      <c r="A62" s="69"/>
      <c r="B62" s="69"/>
      <c r="C62" s="69"/>
      <c r="D62" s="69"/>
      <c r="E62" s="69"/>
      <c r="F62" s="69"/>
      <c r="G62"/>
      <c r="H62"/>
      <c r="I62"/>
      <c r="J62"/>
    </row>
    <row r="63" spans="1:10" s="2" customFormat="1" ht="27.75" customHeight="1">
      <c r="A63" s="69"/>
      <c r="B63" s="69"/>
      <c r="C63" s="69"/>
      <c r="D63" s="69"/>
      <c r="E63" s="69"/>
      <c r="F63" s="69"/>
      <c r="G63"/>
      <c r="H63"/>
      <c r="I63"/>
      <c r="J63"/>
    </row>
    <row r="64" spans="1:10" s="2" customFormat="1" ht="27.75" customHeight="1">
      <c r="A64" s="69"/>
      <c r="B64" s="69"/>
      <c r="C64" s="69"/>
      <c r="D64" s="69"/>
      <c r="E64" s="69"/>
      <c r="F64" s="69"/>
      <c r="G64"/>
      <c r="H64"/>
      <c r="I64"/>
      <c r="J64"/>
    </row>
    <row r="65" spans="1:10" s="2" customFormat="1" ht="27.75" customHeight="1">
      <c r="A65" s="69"/>
      <c r="B65" s="69"/>
      <c r="C65" s="69"/>
      <c r="D65" s="69"/>
      <c r="E65" s="69"/>
      <c r="F65" s="69"/>
      <c r="G65"/>
      <c r="H65"/>
      <c r="I65"/>
      <c r="J65"/>
    </row>
    <row r="66" spans="1:10" s="2" customFormat="1" ht="27.75" customHeight="1">
      <c r="A66" s="69"/>
      <c r="B66" s="69"/>
      <c r="C66" s="69"/>
      <c r="D66" s="69"/>
      <c r="E66" s="69"/>
      <c r="F66" s="69"/>
      <c r="G66"/>
      <c r="H66"/>
      <c r="I66"/>
      <c r="J66"/>
    </row>
    <row r="67" spans="1:10" s="2" customFormat="1" ht="27.75" customHeight="1">
      <c r="A67" s="69"/>
      <c r="B67" s="69"/>
      <c r="C67" s="69"/>
      <c r="D67" s="69"/>
      <c r="E67" s="69"/>
      <c r="F67" s="69"/>
      <c r="G67"/>
      <c r="H67"/>
      <c r="I67"/>
      <c r="J67"/>
    </row>
    <row r="68" spans="1:12" ht="27.75" customHeight="1">
      <c r="A68" s="91"/>
      <c r="B68" s="70"/>
      <c r="C68" s="70"/>
      <c r="D68" s="70"/>
      <c r="E68" s="70"/>
      <c r="F68" s="70"/>
      <c r="K68" s="3"/>
      <c r="L68" s="3"/>
    </row>
    <row r="69" spans="1:6" ht="27.75" customHeight="1">
      <c r="A69" s="70"/>
      <c r="B69" s="70"/>
      <c r="C69" s="70"/>
      <c r="D69" s="70"/>
      <c r="E69" s="70"/>
      <c r="F69" s="70"/>
    </row>
    <row r="70" spans="1:6" ht="27.75" customHeight="1">
      <c r="A70" s="70"/>
      <c r="B70" s="70"/>
      <c r="C70" s="70"/>
      <c r="D70" s="70"/>
      <c r="E70" s="70"/>
      <c r="F70" s="70"/>
    </row>
    <row r="71" ht="27.75" customHeight="1"/>
    <row r="72" ht="27.75" customHeight="1"/>
    <row r="73" spans="1:12" ht="27.75" customHeight="1">
      <c r="A73" s="67" t="s">
        <v>32</v>
      </c>
      <c r="B73" s="67" t="s">
        <v>18</v>
      </c>
      <c r="C73" s="67" t="s">
        <v>17</v>
      </c>
      <c r="D73" s="67" t="s">
        <v>3</v>
      </c>
      <c r="E73" s="68" t="s">
        <v>30</v>
      </c>
      <c r="F73" s="68" t="s">
        <v>31</v>
      </c>
      <c r="K73" s="3"/>
      <c r="L73" s="3"/>
    </row>
    <row r="74" spans="1:10" s="2" customFormat="1" ht="27.75" customHeight="1">
      <c r="A74" s="69"/>
      <c r="B74" s="69"/>
      <c r="C74" s="69"/>
      <c r="D74" s="69"/>
      <c r="E74" s="69"/>
      <c r="F74" s="69"/>
      <c r="G74"/>
      <c r="H74"/>
      <c r="I74"/>
      <c r="J74"/>
    </row>
    <row r="75" spans="1:10" s="2" customFormat="1" ht="27.75" customHeight="1">
      <c r="A75" s="69"/>
      <c r="B75" s="69"/>
      <c r="C75" s="69"/>
      <c r="D75" s="69"/>
      <c r="E75" s="69"/>
      <c r="F75" s="69"/>
      <c r="G75"/>
      <c r="H75"/>
      <c r="I75"/>
      <c r="J75"/>
    </row>
    <row r="76" spans="1:10" s="2" customFormat="1" ht="27.75" customHeight="1">
      <c r="A76" s="69"/>
      <c r="B76" s="69"/>
      <c r="C76" s="69"/>
      <c r="D76" s="69"/>
      <c r="E76" s="69"/>
      <c r="F76" s="69"/>
      <c r="G76"/>
      <c r="H76"/>
      <c r="I76"/>
      <c r="J76"/>
    </row>
    <row r="77" spans="1:10" s="2" customFormat="1" ht="27.75" customHeight="1">
      <c r="A77" s="69"/>
      <c r="B77" s="69"/>
      <c r="C77" s="69"/>
      <c r="D77" s="69"/>
      <c r="E77" s="69"/>
      <c r="F77" s="69"/>
      <c r="G77"/>
      <c r="H77"/>
      <c r="I77"/>
      <c r="J77"/>
    </row>
    <row r="78" spans="1:10" s="2" customFormat="1" ht="27.75" customHeight="1">
      <c r="A78" s="69"/>
      <c r="B78" s="69"/>
      <c r="C78" s="69"/>
      <c r="D78" s="69"/>
      <c r="E78" s="69"/>
      <c r="F78" s="69"/>
      <c r="G78"/>
      <c r="H78"/>
      <c r="I78"/>
      <c r="J78"/>
    </row>
    <row r="79" spans="1:10" s="2" customFormat="1" ht="27.75" customHeight="1">
      <c r="A79" s="69"/>
      <c r="B79" s="69"/>
      <c r="C79" s="69"/>
      <c r="D79" s="69"/>
      <c r="E79" s="69"/>
      <c r="F79" s="69"/>
      <c r="G79"/>
      <c r="H79"/>
      <c r="I79"/>
      <c r="J79"/>
    </row>
    <row r="80" spans="1:10" s="2" customFormat="1" ht="27.75" customHeight="1">
      <c r="A80" s="69"/>
      <c r="B80" s="69"/>
      <c r="C80" s="69"/>
      <c r="D80" s="69"/>
      <c r="E80" s="69"/>
      <c r="F80" s="69"/>
      <c r="G80"/>
      <c r="H80"/>
      <c r="I80"/>
      <c r="J80"/>
    </row>
    <row r="81" spans="1:10" s="2" customFormat="1" ht="27.75" customHeight="1">
      <c r="A81" s="69"/>
      <c r="B81" s="69"/>
      <c r="C81" s="69"/>
      <c r="D81" s="69"/>
      <c r="E81" s="69"/>
      <c r="F81" s="69"/>
      <c r="G81"/>
      <c r="H81"/>
      <c r="I81"/>
      <c r="J81"/>
    </row>
    <row r="82" spans="1:10" s="2" customFormat="1" ht="27.75" customHeight="1">
      <c r="A82" s="69"/>
      <c r="B82" s="69"/>
      <c r="C82" s="69"/>
      <c r="D82" s="69"/>
      <c r="E82" s="69"/>
      <c r="F82" s="69"/>
      <c r="G82"/>
      <c r="H82"/>
      <c r="I82"/>
      <c r="J82"/>
    </row>
    <row r="83" spans="1:10" s="2" customFormat="1" ht="27.75" customHeight="1">
      <c r="A83" s="69"/>
      <c r="B83" s="69"/>
      <c r="C83" s="69"/>
      <c r="D83" s="69"/>
      <c r="E83" s="69"/>
      <c r="F83" s="69"/>
      <c r="G83"/>
      <c r="H83"/>
      <c r="I83"/>
      <c r="J83"/>
    </row>
    <row r="84" spans="1:10" s="2" customFormat="1" ht="27.75" customHeight="1">
      <c r="A84" s="69"/>
      <c r="B84" s="69"/>
      <c r="C84" s="69"/>
      <c r="D84" s="69"/>
      <c r="E84" s="69"/>
      <c r="F84" s="69"/>
      <c r="G84"/>
      <c r="H84"/>
      <c r="I84"/>
      <c r="J84"/>
    </row>
    <row r="85" spans="1:10" s="2" customFormat="1" ht="27.75" customHeight="1">
      <c r="A85" s="69"/>
      <c r="B85" s="69"/>
      <c r="C85" s="69"/>
      <c r="D85" s="69"/>
      <c r="E85" s="69"/>
      <c r="F85" s="69"/>
      <c r="G85"/>
      <c r="H85"/>
      <c r="I85"/>
      <c r="J85"/>
    </row>
    <row r="86" spans="1:12" ht="27.75" customHeight="1">
      <c r="A86" s="91"/>
      <c r="B86" s="70"/>
      <c r="C86" s="70"/>
      <c r="D86" s="70"/>
      <c r="E86" s="70"/>
      <c r="F86" s="70"/>
      <c r="K86" s="3"/>
      <c r="L86" s="3"/>
    </row>
    <row r="87" spans="1:6" ht="27.75" customHeight="1">
      <c r="A87" s="70"/>
      <c r="B87" s="70"/>
      <c r="C87" s="70"/>
      <c r="D87" s="70"/>
      <c r="E87" s="70"/>
      <c r="F87" s="70"/>
    </row>
    <row r="88" spans="1:6" ht="27.75" customHeight="1">
      <c r="A88" s="70"/>
      <c r="B88" s="70"/>
      <c r="C88" s="70"/>
      <c r="D88" s="70"/>
      <c r="E88" s="70"/>
      <c r="F88" s="70"/>
    </row>
    <row r="89" ht="27.75" customHeight="1"/>
    <row r="90" ht="27.75" customHeight="1"/>
    <row r="91" spans="1:12" ht="27.75" customHeight="1">
      <c r="A91" s="67" t="s">
        <v>32</v>
      </c>
      <c r="B91" s="67" t="s">
        <v>18</v>
      </c>
      <c r="C91" s="67" t="s">
        <v>17</v>
      </c>
      <c r="D91" s="67" t="s">
        <v>3</v>
      </c>
      <c r="E91" s="68" t="s">
        <v>30</v>
      </c>
      <c r="F91" s="68" t="s">
        <v>31</v>
      </c>
      <c r="K91" s="3"/>
      <c r="L91" s="3"/>
    </row>
    <row r="92" spans="1:10" s="2" customFormat="1" ht="27.75" customHeight="1">
      <c r="A92" s="69"/>
      <c r="B92" s="69"/>
      <c r="C92" s="69"/>
      <c r="D92" s="69"/>
      <c r="E92" s="69"/>
      <c r="F92" s="69"/>
      <c r="G92"/>
      <c r="H92"/>
      <c r="I92"/>
      <c r="J92"/>
    </row>
    <row r="93" spans="1:10" s="2" customFormat="1" ht="27.75" customHeight="1">
      <c r="A93" s="69"/>
      <c r="B93" s="69"/>
      <c r="C93" s="69"/>
      <c r="D93" s="69"/>
      <c r="E93" s="69"/>
      <c r="F93" s="69"/>
      <c r="G93"/>
      <c r="H93"/>
      <c r="I93"/>
      <c r="J93"/>
    </row>
    <row r="94" spans="1:10" s="2" customFormat="1" ht="27.75" customHeight="1">
      <c r="A94" s="69"/>
      <c r="B94" s="69"/>
      <c r="C94" s="69"/>
      <c r="D94" s="69"/>
      <c r="E94" s="69"/>
      <c r="F94" s="69"/>
      <c r="G94"/>
      <c r="H94"/>
      <c r="I94"/>
      <c r="J94"/>
    </row>
    <row r="95" spans="1:10" s="2" customFormat="1" ht="27.75" customHeight="1">
      <c r="A95" s="69"/>
      <c r="B95" s="69"/>
      <c r="C95" s="69"/>
      <c r="D95" s="69"/>
      <c r="E95" s="69"/>
      <c r="F95" s="69"/>
      <c r="G95"/>
      <c r="H95"/>
      <c r="I95"/>
      <c r="J95"/>
    </row>
    <row r="96" spans="1:10" s="2" customFormat="1" ht="27.75" customHeight="1">
      <c r="A96" s="69"/>
      <c r="B96" s="69"/>
      <c r="C96" s="69"/>
      <c r="D96" s="69"/>
      <c r="E96" s="69"/>
      <c r="F96" s="69"/>
      <c r="G96"/>
      <c r="H96"/>
      <c r="I96"/>
      <c r="J96"/>
    </row>
    <row r="97" spans="1:10" s="2" customFormat="1" ht="27.75" customHeight="1">
      <c r="A97" s="69"/>
      <c r="B97" s="69"/>
      <c r="C97" s="69"/>
      <c r="D97" s="69"/>
      <c r="E97" s="69"/>
      <c r="F97" s="69"/>
      <c r="G97"/>
      <c r="H97"/>
      <c r="I97"/>
      <c r="J97"/>
    </row>
    <row r="98" spans="1:10" s="2" customFormat="1" ht="27.75" customHeight="1">
      <c r="A98" s="69"/>
      <c r="B98" s="69"/>
      <c r="C98" s="69"/>
      <c r="D98" s="69"/>
      <c r="E98" s="69"/>
      <c r="F98" s="69"/>
      <c r="G98"/>
      <c r="H98"/>
      <c r="I98"/>
      <c r="J98"/>
    </row>
    <row r="99" spans="1:10" s="2" customFormat="1" ht="27.75" customHeight="1">
      <c r="A99" s="69"/>
      <c r="B99" s="69"/>
      <c r="C99" s="69"/>
      <c r="D99" s="69"/>
      <c r="E99" s="69"/>
      <c r="F99" s="69"/>
      <c r="G99"/>
      <c r="H99"/>
      <c r="I99"/>
      <c r="J99"/>
    </row>
    <row r="100" spans="1:10" s="2" customFormat="1" ht="27.75" customHeight="1">
      <c r="A100" s="69"/>
      <c r="B100" s="69"/>
      <c r="C100" s="69"/>
      <c r="D100" s="69"/>
      <c r="E100" s="69"/>
      <c r="F100" s="69"/>
      <c r="G100"/>
      <c r="H100"/>
      <c r="I100"/>
      <c r="J100"/>
    </row>
    <row r="101" spans="1:10" s="2" customFormat="1" ht="27.75" customHeight="1">
      <c r="A101" s="69"/>
      <c r="B101" s="69"/>
      <c r="C101" s="69"/>
      <c r="D101" s="69"/>
      <c r="E101" s="69"/>
      <c r="F101" s="69"/>
      <c r="G101"/>
      <c r="H101"/>
      <c r="I101"/>
      <c r="J101"/>
    </row>
    <row r="102" spans="1:10" s="2" customFormat="1" ht="27.75" customHeight="1">
      <c r="A102" s="69"/>
      <c r="B102" s="69"/>
      <c r="C102" s="69"/>
      <c r="D102" s="69"/>
      <c r="E102" s="69"/>
      <c r="F102" s="69"/>
      <c r="G102"/>
      <c r="H102"/>
      <c r="I102"/>
      <c r="J102"/>
    </row>
    <row r="103" spans="1:10" s="2" customFormat="1" ht="27.75" customHeight="1">
      <c r="A103" s="69"/>
      <c r="B103" s="69"/>
      <c r="C103" s="69"/>
      <c r="D103" s="69"/>
      <c r="E103" s="69"/>
      <c r="F103" s="69"/>
      <c r="G103"/>
      <c r="H103"/>
      <c r="I103"/>
      <c r="J103"/>
    </row>
    <row r="104" spans="1:6" ht="27.75" customHeight="1">
      <c r="A104" s="70"/>
      <c r="B104" s="70"/>
      <c r="C104" s="70"/>
      <c r="D104" s="70"/>
      <c r="E104" s="70"/>
      <c r="F104" s="70"/>
    </row>
    <row r="105" spans="1:6" ht="27.75" customHeight="1">
      <c r="A105" s="70"/>
      <c r="B105" s="70"/>
      <c r="C105" s="70"/>
      <c r="D105" s="70"/>
      <c r="E105" s="70"/>
      <c r="F105" s="70"/>
    </row>
    <row r="106" spans="1:6" ht="27.75" customHeight="1">
      <c r="A106" s="70"/>
      <c r="B106" s="70"/>
      <c r="C106" s="70"/>
      <c r="D106" s="70"/>
      <c r="E106" s="70"/>
      <c r="F106" s="70"/>
    </row>
    <row r="109" spans="1:12" ht="13.5">
      <c r="A109" s="2"/>
      <c r="B109" s="2"/>
      <c r="C109" s="2"/>
      <c r="D109" s="2"/>
      <c r="E109" s="2"/>
      <c r="F109" s="2"/>
      <c r="K109" s="3"/>
      <c r="L109" s="3"/>
    </row>
    <row r="110" spans="7:10" s="2" customFormat="1" ht="13.5">
      <c r="G110"/>
      <c r="H110"/>
      <c r="I110"/>
      <c r="J110"/>
    </row>
    <row r="111" spans="7:10" s="2" customFormat="1" ht="13.5">
      <c r="G111"/>
      <c r="H111"/>
      <c r="I111"/>
      <c r="J111"/>
    </row>
    <row r="112" spans="7:10" s="2" customFormat="1" ht="13.5">
      <c r="G112"/>
      <c r="H112"/>
      <c r="I112"/>
      <c r="J112"/>
    </row>
    <row r="113" spans="7:10" s="2" customFormat="1" ht="13.5">
      <c r="G113"/>
      <c r="H113"/>
      <c r="I113"/>
      <c r="J113"/>
    </row>
    <row r="114" spans="7:10" s="2" customFormat="1" ht="13.5">
      <c r="G114"/>
      <c r="H114"/>
      <c r="I114"/>
      <c r="J114"/>
    </row>
    <row r="115" spans="7:10" s="2" customFormat="1" ht="13.5">
      <c r="G115"/>
      <c r="H115"/>
      <c r="I115"/>
      <c r="J115"/>
    </row>
    <row r="116" spans="7:10" s="2" customFormat="1" ht="13.5">
      <c r="G116"/>
      <c r="H116"/>
      <c r="I116"/>
      <c r="J116"/>
    </row>
    <row r="117" spans="7:10" s="2" customFormat="1" ht="13.5">
      <c r="G117"/>
      <c r="H117"/>
      <c r="I117"/>
      <c r="J117"/>
    </row>
    <row r="118" spans="7:10" s="2" customFormat="1" ht="13.5">
      <c r="G118"/>
      <c r="H118"/>
      <c r="I118"/>
      <c r="J118"/>
    </row>
    <row r="119" spans="7:10" s="2" customFormat="1" ht="13.5">
      <c r="G119"/>
      <c r="H119"/>
      <c r="I119"/>
      <c r="J119"/>
    </row>
    <row r="120" spans="7:10" s="2" customFormat="1" ht="13.5">
      <c r="G120"/>
      <c r="H120"/>
      <c r="I120"/>
      <c r="J120"/>
    </row>
    <row r="121" spans="7:10" s="2" customFormat="1" ht="13.5">
      <c r="G121"/>
      <c r="H121"/>
      <c r="I121"/>
      <c r="J121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12" ht="13.5">
      <c r="A127" s="2"/>
      <c r="B127" s="2"/>
      <c r="C127" s="2"/>
      <c r="D127" s="2"/>
      <c r="E127" s="2"/>
      <c r="F127" s="2"/>
      <c r="K127" s="3"/>
      <c r="L127" s="3"/>
    </row>
    <row r="128" spans="7:10" s="2" customFormat="1" ht="13.5">
      <c r="G128"/>
      <c r="H128"/>
      <c r="I128"/>
      <c r="J128"/>
    </row>
    <row r="129" spans="7:10" s="2" customFormat="1" ht="13.5">
      <c r="G129"/>
      <c r="H129"/>
      <c r="I129"/>
      <c r="J129"/>
    </row>
    <row r="130" spans="7:10" s="2" customFormat="1" ht="13.5">
      <c r="G130"/>
      <c r="H130"/>
      <c r="I130"/>
      <c r="J130"/>
    </row>
    <row r="131" spans="7:10" s="2" customFormat="1" ht="13.5">
      <c r="G131"/>
      <c r="H131"/>
      <c r="I131"/>
      <c r="J131"/>
    </row>
    <row r="132" spans="7:10" s="2" customFormat="1" ht="13.5">
      <c r="G132"/>
      <c r="H132"/>
      <c r="I132"/>
      <c r="J132"/>
    </row>
    <row r="133" spans="7:10" s="2" customFormat="1" ht="13.5">
      <c r="G133"/>
      <c r="H133"/>
      <c r="I133"/>
      <c r="J133"/>
    </row>
    <row r="134" spans="7:10" s="2" customFormat="1" ht="13.5">
      <c r="G134"/>
      <c r="H134"/>
      <c r="I134"/>
      <c r="J134"/>
    </row>
    <row r="135" spans="7:10" s="2" customFormat="1" ht="13.5">
      <c r="G135"/>
      <c r="H135"/>
      <c r="I135"/>
      <c r="J135"/>
    </row>
    <row r="136" spans="7:10" s="2" customFormat="1" ht="13.5">
      <c r="G136"/>
      <c r="H136"/>
      <c r="I136"/>
      <c r="J136"/>
    </row>
    <row r="137" spans="7:10" s="2" customFormat="1" ht="13.5">
      <c r="G137"/>
      <c r="H137"/>
      <c r="I137"/>
      <c r="J137"/>
    </row>
    <row r="138" spans="7:10" s="2" customFormat="1" ht="13.5">
      <c r="G138"/>
      <c r="H138"/>
      <c r="I138"/>
      <c r="J138"/>
    </row>
    <row r="139" spans="7:10" s="2" customFormat="1" ht="13.5">
      <c r="G139"/>
      <c r="H139"/>
      <c r="I139"/>
      <c r="J139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4" ht="13.5">
      <c r="B144" s="3" t="s">
        <v>58</v>
      </c>
    </row>
    <row r="213" spans="7:10" s="2" customFormat="1" ht="13.5">
      <c r="G213"/>
      <c r="H213"/>
      <c r="I213"/>
      <c r="J213"/>
    </row>
  </sheetData>
  <sheetProtection/>
  <printOptions/>
  <pageMargins left="0.25" right="0.25" top="0.75" bottom="0.75" header="0.3" footer="0.3"/>
  <pageSetup fitToHeight="2" orientation="portrait" paperSize="5" scale="60"/>
  <rowBreaks count="2" manualBreakCount="2">
    <brk id="53" max="255" man="1"/>
    <brk id="107" max="255" man="1"/>
  </rowBreaks>
  <colBreaks count="1" manualBreakCount="1">
    <brk id="6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O144"/>
  <sheetViews>
    <sheetView workbookViewId="0" topLeftCell="A1">
      <selection activeCell="D8" sqref="D8"/>
    </sheetView>
  </sheetViews>
  <sheetFormatPr defaultColWidth="11.421875" defaultRowHeight="73.5" customHeight="1"/>
  <cols>
    <col min="1" max="1" width="14.140625" style="77" customWidth="1"/>
    <col min="2" max="2" width="29.28125" style="77" customWidth="1"/>
    <col min="3" max="3" width="30.140625" style="77" customWidth="1"/>
    <col min="4" max="4" width="26.421875" style="77" customWidth="1"/>
    <col min="5" max="5" width="15.8515625" style="77" customWidth="1"/>
    <col min="6" max="6" width="14.00390625" style="77" customWidth="1"/>
    <col min="7" max="7" width="12.7109375" style="76" customWidth="1"/>
    <col min="8" max="8" width="12.00390625" style="76" customWidth="1"/>
    <col min="9" max="9" width="11.421875" style="76" customWidth="1"/>
    <col min="10" max="10" width="11.00390625" style="83" customWidth="1"/>
    <col min="11" max="11" width="12.28125" style="74" customWidth="1"/>
    <col min="12" max="12" width="10.28125" style="74" customWidth="1"/>
    <col min="13" max="15" width="10.8515625" style="74" customWidth="1"/>
    <col min="16" max="16384" width="10.8515625" style="77" customWidth="1"/>
  </cols>
  <sheetData>
    <row r="1" spans="1:15" s="75" customFormat="1" ht="73.5" customHeight="1">
      <c r="A1" s="73" t="s">
        <v>32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9" t="s">
        <v>72</v>
      </c>
      <c r="H1" s="79" t="s">
        <v>73</v>
      </c>
      <c r="I1" s="79" t="s">
        <v>37</v>
      </c>
      <c r="J1" s="82" t="s">
        <v>38</v>
      </c>
      <c r="K1" s="74"/>
      <c r="L1" s="74"/>
      <c r="M1" s="74"/>
      <c r="N1" s="74"/>
      <c r="O1" s="74"/>
    </row>
    <row r="2" spans="1:6" ht="73.5" customHeight="1">
      <c r="A2" s="76"/>
      <c r="B2" s="76"/>
      <c r="C2" s="76"/>
      <c r="D2" s="76"/>
      <c r="E2" s="76"/>
      <c r="F2" s="76"/>
    </row>
    <row r="3" spans="1:8" ht="73.5" customHeight="1">
      <c r="A3" s="76"/>
      <c r="B3" s="76"/>
      <c r="C3" s="76"/>
      <c r="D3" s="76"/>
      <c r="E3" s="76"/>
      <c r="F3" s="76"/>
      <c r="H3" s="76" t="s">
        <v>58</v>
      </c>
    </row>
    <row r="4" spans="1:6" ht="73.5" customHeight="1">
      <c r="A4" s="76"/>
      <c r="B4" s="76"/>
      <c r="C4" s="76"/>
      <c r="D4" s="76"/>
      <c r="E4" s="76"/>
      <c r="F4" s="76"/>
    </row>
    <row r="5" spans="1:6" ht="73.5" customHeight="1">
      <c r="A5" s="76"/>
      <c r="B5" s="76"/>
      <c r="C5" s="76"/>
      <c r="D5" s="76"/>
      <c r="E5" s="76"/>
      <c r="F5" s="76"/>
    </row>
    <row r="6" spans="1:6" ht="73.5" customHeight="1">
      <c r="A6" s="76"/>
      <c r="B6" s="76"/>
      <c r="C6" s="76"/>
      <c r="D6" s="76"/>
      <c r="E6" s="76"/>
      <c r="F6" s="76"/>
    </row>
    <row r="7" spans="1:6" ht="73.5" customHeight="1">
      <c r="A7" s="76"/>
      <c r="B7" s="76"/>
      <c r="C7" s="76"/>
      <c r="D7" s="76"/>
      <c r="E7" s="76"/>
      <c r="F7" s="76"/>
    </row>
    <row r="8" spans="1:6" ht="73.5" customHeight="1">
      <c r="A8" s="76"/>
      <c r="B8" s="76"/>
      <c r="C8" s="76"/>
      <c r="D8" s="76"/>
      <c r="E8" s="76"/>
      <c r="F8" s="76"/>
    </row>
    <row r="9" spans="1:6" ht="73.5" customHeight="1">
      <c r="A9" s="76"/>
      <c r="B9" s="76"/>
      <c r="C9" s="76"/>
      <c r="D9" s="76"/>
      <c r="E9" s="76"/>
      <c r="F9" s="76"/>
    </row>
    <row r="10" spans="1:6" ht="73.5" customHeight="1">
      <c r="A10" s="76"/>
      <c r="B10" s="76"/>
      <c r="C10" s="76"/>
      <c r="D10" s="76"/>
      <c r="E10" s="76"/>
      <c r="F10" s="76"/>
    </row>
    <row r="11" spans="1:6" ht="73.5" customHeight="1">
      <c r="A11" s="76"/>
      <c r="B11" s="76"/>
      <c r="C11" s="76"/>
      <c r="D11" s="76"/>
      <c r="E11" s="76"/>
      <c r="F11" s="76"/>
    </row>
    <row r="12" spans="1:6" ht="73.5" customHeight="1">
      <c r="A12" s="76"/>
      <c r="B12" s="76"/>
      <c r="C12" s="76"/>
      <c r="D12" s="76"/>
      <c r="E12" s="76"/>
      <c r="F12" s="76"/>
    </row>
    <row r="13" spans="1:6" ht="73.5" customHeight="1">
      <c r="A13" s="76"/>
      <c r="B13" s="76"/>
      <c r="C13" s="76"/>
      <c r="D13" s="76"/>
      <c r="E13" s="76"/>
      <c r="F13" s="76"/>
    </row>
    <row r="14" spans="1:6" ht="73.5" customHeight="1">
      <c r="A14" s="76"/>
      <c r="B14" s="76"/>
      <c r="C14" s="76"/>
      <c r="D14" s="76"/>
      <c r="E14" s="76"/>
      <c r="F14" s="76"/>
    </row>
    <row r="15" spans="1:6" ht="73.5" customHeight="1">
      <c r="A15" s="76"/>
      <c r="B15" s="76"/>
      <c r="C15" s="76"/>
      <c r="D15" s="76"/>
      <c r="E15" s="76"/>
      <c r="F15" s="76"/>
    </row>
    <row r="16" spans="1:6" ht="73.5" customHeight="1">
      <c r="A16" s="76"/>
      <c r="B16" s="76"/>
      <c r="C16" s="76"/>
      <c r="D16" s="76"/>
      <c r="E16" s="76"/>
      <c r="F16" s="76"/>
    </row>
    <row r="17" spans="1:6" ht="73.5" customHeight="1">
      <c r="A17" s="76"/>
      <c r="B17" s="76"/>
      <c r="C17" s="76"/>
      <c r="D17" s="76"/>
      <c r="E17" s="76"/>
      <c r="F17" s="76"/>
    </row>
    <row r="18" spans="1:15" ht="73.5" customHeight="1">
      <c r="A18" s="78" t="s">
        <v>32</v>
      </c>
      <c r="B18" s="78" t="s">
        <v>18</v>
      </c>
      <c r="C18" s="78" t="s">
        <v>17</v>
      </c>
      <c r="D18" s="78" t="s">
        <v>3</v>
      </c>
      <c r="E18" s="79" t="s">
        <v>30</v>
      </c>
      <c r="F18" s="79" t="s">
        <v>31</v>
      </c>
      <c r="G18" s="79" t="s">
        <v>72</v>
      </c>
      <c r="H18" s="79" t="s">
        <v>73</v>
      </c>
      <c r="I18" s="79" t="s">
        <v>37</v>
      </c>
      <c r="J18" s="82" t="s">
        <v>38</v>
      </c>
      <c r="N18" s="77"/>
      <c r="O18" s="77"/>
    </row>
    <row r="19" spans="1:10" s="74" customFormat="1" ht="73.5" customHeight="1">
      <c r="A19" s="76"/>
      <c r="B19" s="76"/>
      <c r="C19" s="76"/>
      <c r="D19" s="76"/>
      <c r="E19" s="76"/>
      <c r="F19" s="76"/>
      <c r="G19" s="76"/>
      <c r="H19" s="76"/>
      <c r="I19" s="76"/>
      <c r="J19" s="83"/>
    </row>
    <row r="20" spans="1:10" s="74" customFormat="1" ht="73.5" customHeight="1">
      <c r="A20" s="76"/>
      <c r="B20" s="76"/>
      <c r="C20" s="76"/>
      <c r="D20" s="76"/>
      <c r="E20" s="76"/>
      <c r="F20" s="76"/>
      <c r="G20" s="76"/>
      <c r="H20" s="76"/>
      <c r="I20" s="76"/>
      <c r="J20" s="83"/>
    </row>
    <row r="21" spans="1:10" s="74" customFormat="1" ht="73.5" customHeight="1">
      <c r="A21" s="76"/>
      <c r="B21" s="76"/>
      <c r="C21" s="76"/>
      <c r="D21" s="76"/>
      <c r="E21" s="76"/>
      <c r="F21" s="76"/>
      <c r="G21" s="76"/>
      <c r="H21" s="76"/>
      <c r="I21" s="76"/>
      <c r="J21" s="83"/>
    </row>
    <row r="22" spans="1:10" s="74" customFormat="1" ht="73.5" customHeight="1">
      <c r="A22" s="76"/>
      <c r="B22" s="76"/>
      <c r="C22" s="76"/>
      <c r="D22" s="76"/>
      <c r="E22" s="76"/>
      <c r="F22" s="76"/>
      <c r="G22" s="76"/>
      <c r="H22" s="76"/>
      <c r="I22" s="76"/>
      <c r="J22" s="83"/>
    </row>
    <row r="23" spans="1:15" ht="73.5" customHeight="1">
      <c r="A23" s="76"/>
      <c r="B23" s="76"/>
      <c r="C23" s="76"/>
      <c r="D23" s="76"/>
      <c r="E23" s="76"/>
      <c r="F23" s="76"/>
      <c r="N23" s="77"/>
      <c r="O23" s="77"/>
    </row>
    <row r="24" spans="1:15" ht="73.5" customHeight="1">
      <c r="A24" s="76"/>
      <c r="B24" s="76"/>
      <c r="C24" s="76"/>
      <c r="D24" s="76"/>
      <c r="E24" s="76"/>
      <c r="F24" s="76"/>
      <c r="N24" s="77"/>
      <c r="O24" s="77"/>
    </row>
    <row r="25" spans="1:15" ht="73.5" customHeight="1">
      <c r="A25" s="76"/>
      <c r="B25" s="76"/>
      <c r="C25" s="76"/>
      <c r="D25" s="76"/>
      <c r="E25" s="76"/>
      <c r="F25" s="76"/>
      <c r="N25" s="77"/>
      <c r="O25" s="77"/>
    </row>
    <row r="26" spans="1:15" ht="73.5" customHeight="1">
      <c r="A26" s="76"/>
      <c r="B26" s="76"/>
      <c r="C26" s="76"/>
      <c r="D26" s="76"/>
      <c r="E26" s="76"/>
      <c r="F26" s="76"/>
      <c r="N26" s="77"/>
      <c r="O26" s="77"/>
    </row>
    <row r="27" spans="1:15" ht="73.5" customHeight="1">
      <c r="A27" s="76"/>
      <c r="B27" s="76"/>
      <c r="C27" s="76"/>
      <c r="D27" s="76"/>
      <c r="E27" s="76"/>
      <c r="F27" s="76"/>
      <c r="N27" s="77"/>
      <c r="O27" s="77"/>
    </row>
    <row r="28" spans="1:15" ht="73.5" customHeight="1">
      <c r="A28" s="76"/>
      <c r="B28" s="76"/>
      <c r="C28" s="76"/>
      <c r="D28" s="76"/>
      <c r="E28" s="76"/>
      <c r="F28" s="76"/>
      <c r="N28" s="77"/>
      <c r="O28" s="77"/>
    </row>
    <row r="29" spans="1:15" ht="73.5" customHeight="1">
      <c r="A29" s="76"/>
      <c r="B29" s="76"/>
      <c r="C29" s="76"/>
      <c r="D29" s="76"/>
      <c r="E29" s="76"/>
      <c r="F29" s="76"/>
      <c r="N29" s="77"/>
      <c r="O29" s="77"/>
    </row>
    <row r="30" spans="1:15" ht="73.5" customHeight="1">
      <c r="A30" s="76"/>
      <c r="B30" s="76"/>
      <c r="C30" s="76"/>
      <c r="D30" s="76"/>
      <c r="E30" s="76"/>
      <c r="F30" s="76"/>
      <c r="N30" s="77"/>
      <c r="O30" s="77"/>
    </row>
    <row r="31" spans="1:15" ht="73.5" customHeight="1">
      <c r="A31" s="76"/>
      <c r="B31" s="76"/>
      <c r="C31" s="76"/>
      <c r="D31" s="76"/>
      <c r="E31" s="76"/>
      <c r="F31" s="76"/>
      <c r="N31" s="77"/>
      <c r="O31" s="77"/>
    </row>
    <row r="32" spans="1:15" ht="73.5" customHeight="1">
      <c r="A32" s="76"/>
      <c r="B32" s="76"/>
      <c r="C32" s="76"/>
      <c r="D32" s="76"/>
      <c r="E32" s="76"/>
      <c r="F32" s="76"/>
      <c r="N32" s="77"/>
      <c r="O32" s="77"/>
    </row>
    <row r="33" spans="1:15" ht="73.5" customHeight="1">
      <c r="A33" s="76"/>
      <c r="B33" s="76"/>
      <c r="C33" s="76"/>
      <c r="D33" s="76"/>
      <c r="E33" s="76"/>
      <c r="F33" s="76"/>
      <c r="N33" s="77"/>
      <c r="O33" s="77"/>
    </row>
    <row r="34" spans="1:15" ht="73.5" customHeight="1">
      <c r="A34" s="76"/>
      <c r="B34" s="76"/>
      <c r="C34" s="76"/>
      <c r="D34" s="76"/>
      <c r="E34" s="76"/>
      <c r="F34" s="76"/>
      <c r="N34" s="77"/>
      <c r="O34" s="77"/>
    </row>
    <row r="35" spans="1:15" ht="73.5" customHeight="1">
      <c r="A35" s="73" t="s">
        <v>32</v>
      </c>
      <c r="B35" s="73" t="s">
        <v>18</v>
      </c>
      <c r="C35" s="73" t="s">
        <v>17</v>
      </c>
      <c r="D35" s="73" t="s">
        <v>3</v>
      </c>
      <c r="E35" s="79" t="s">
        <v>30</v>
      </c>
      <c r="F35" s="79" t="s">
        <v>31</v>
      </c>
      <c r="G35" s="79" t="s">
        <v>72</v>
      </c>
      <c r="H35" s="79" t="s">
        <v>73</v>
      </c>
      <c r="I35" s="79" t="s">
        <v>37</v>
      </c>
      <c r="J35" s="82" t="s">
        <v>38</v>
      </c>
      <c r="N35" s="77"/>
      <c r="O35" s="77"/>
    </row>
    <row r="36" spans="1:15" ht="73.5" customHeight="1">
      <c r="A36" s="89"/>
      <c r="B36" s="73"/>
      <c r="C36" s="73"/>
      <c r="D36" s="73"/>
      <c r="E36" s="79"/>
      <c r="F36" s="79"/>
      <c r="N36" s="77"/>
      <c r="O36" s="77"/>
    </row>
    <row r="37" spans="1:15" ht="73.5" customHeight="1">
      <c r="A37" s="90"/>
      <c r="B37" s="73"/>
      <c r="C37" s="73"/>
      <c r="D37" s="73"/>
      <c r="E37" s="79"/>
      <c r="F37" s="79"/>
      <c r="N37" s="77"/>
      <c r="O37" s="77"/>
    </row>
    <row r="38" spans="1:15" ht="73.5" customHeight="1">
      <c r="A38" s="90"/>
      <c r="B38" s="73"/>
      <c r="C38" s="73"/>
      <c r="D38" s="73"/>
      <c r="E38" s="79"/>
      <c r="F38" s="79"/>
      <c r="N38" s="77"/>
      <c r="O38" s="77"/>
    </row>
    <row r="39" spans="1:15" ht="73.5" customHeight="1">
      <c r="A39" s="90"/>
      <c r="B39" s="73"/>
      <c r="C39" s="73"/>
      <c r="D39" s="73"/>
      <c r="E39" s="79"/>
      <c r="F39" s="79"/>
      <c r="N39" s="77"/>
      <c r="O39" s="77"/>
    </row>
    <row r="40" spans="1:10" s="74" customFormat="1" ht="73.5" customHeight="1">
      <c r="A40" s="90"/>
      <c r="B40" s="76"/>
      <c r="C40" s="76"/>
      <c r="D40" s="76"/>
      <c r="E40" s="76"/>
      <c r="F40" s="76"/>
      <c r="G40" s="76"/>
      <c r="H40" s="76"/>
      <c r="I40" s="76"/>
      <c r="J40" s="76"/>
    </row>
    <row r="41" spans="1:10" s="74" customFormat="1" ht="73.5" customHeight="1">
      <c r="A41" s="90"/>
      <c r="B41" s="76"/>
      <c r="C41" s="76"/>
      <c r="D41" s="76"/>
      <c r="E41" s="76"/>
      <c r="F41" s="76"/>
      <c r="G41" s="76"/>
      <c r="H41" s="76"/>
      <c r="I41" s="76"/>
      <c r="J41" s="83"/>
    </row>
    <row r="42" spans="1:10" s="74" customFormat="1" ht="73.5" customHeight="1">
      <c r="A42" s="90"/>
      <c r="B42" s="76"/>
      <c r="C42" s="76"/>
      <c r="D42" s="76"/>
      <c r="E42" s="76"/>
      <c r="F42" s="76"/>
      <c r="G42" s="76"/>
      <c r="H42" s="76"/>
      <c r="I42" s="76"/>
      <c r="J42" s="83"/>
    </row>
    <row r="43" spans="1:10" s="74" customFormat="1" ht="73.5" customHeight="1">
      <c r="A43" s="90"/>
      <c r="B43" s="76"/>
      <c r="C43" s="76"/>
      <c r="D43" s="76"/>
      <c r="E43" s="76"/>
      <c r="F43" s="76"/>
      <c r="G43" s="76"/>
      <c r="H43" s="76"/>
      <c r="I43" s="76"/>
      <c r="J43" s="83"/>
    </row>
    <row r="44" spans="1:10" s="74" customFormat="1" ht="73.5" customHeight="1">
      <c r="A44" s="90"/>
      <c r="B44" s="76"/>
      <c r="C44" s="76"/>
      <c r="D44" s="76"/>
      <c r="E44" s="76"/>
      <c r="F44" s="76"/>
      <c r="G44" s="76"/>
      <c r="H44" s="76"/>
      <c r="I44" s="76"/>
      <c r="J44" s="83"/>
    </row>
    <row r="45" spans="1:10" s="74" customFormat="1" ht="73.5" customHeight="1">
      <c r="A45" s="90"/>
      <c r="B45" s="76"/>
      <c r="C45" s="76"/>
      <c r="D45" s="76"/>
      <c r="E45" s="76"/>
      <c r="F45" s="76"/>
      <c r="G45" s="76"/>
      <c r="H45" s="76"/>
      <c r="I45" s="76"/>
      <c r="J45" s="83"/>
    </row>
    <row r="46" spans="1:10" s="74" customFormat="1" ht="73.5" customHeight="1">
      <c r="A46" s="90"/>
      <c r="B46" s="76"/>
      <c r="C46" s="76"/>
      <c r="D46" s="76"/>
      <c r="E46" s="76"/>
      <c r="F46" s="76"/>
      <c r="G46" s="76"/>
      <c r="H46" s="76"/>
      <c r="I46" s="76"/>
      <c r="J46" s="83"/>
    </row>
    <row r="47" spans="1:10" s="74" customFormat="1" ht="73.5" customHeight="1">
      <c r="A47" s="90"/>
      <c r="B47" s="76"/>
      <c r="C47" s="76"/>
      <c r="D47" s="76"/>
      <c r="E47" s="76"/>
      <c r="F47" s="76"/>
      <c r="G47" s="76"/>
      <c r="H47" s="76"/>
      <c r="I47" s="76"/>
      <c r="J47" s="83"/>
    </row>
    <row r="48" spans="1:10" s="74" customFormat="1" ht="73.5" customHeight="1">
      <c r="A48" s="90"/>
      <c r="B48" s="76"/>
      <c r="C48" s="76"/>
      <c r="D48" s="76"/>
      <c r="E48" s="76"/>
      <c r="F48" s="76"/>
      <c r="G48" s="76"/>
      <c r="H48" s="76"/>
      <c r="I48" s="76"/>
      <c r="J48" s="83"/>
    </row>
    <row r="49" spans="1:10" s="74" customFormat="1" ht="73.5" customHeight="1">
      <c r="A49" s="90"/>
      <c r="B49" s="76"/>
      <c r="C49" s="76"/>
      <c r="D49" s="76"/>
      <c r="E49" s="76"/>
      <c r="F49" s="76"/>
      <c r="G49" s="76"/>
      <c r="H49" s="76"/>
      <c r="I49" s="76"/>
      <c r="J49" s="83"/>
    </row>
    <row r="50" spans="1:10" s="74" customFormat="1" ht="73.5" customHeight="1">
      <c r="A50" s="90"/>
      <c r="B50" s="76"/>
      <c r="C50" s="76"/>
      <c r="D50" s="76"/>
      <c r="E50" s="76"/>
      <c r="F50" s="76"/>
      <c r="G50" s="76"/>
      <c r="H50" s="76"/>
      <c r="I50" s="76"/>
      <c r="J50" s="83"/>
    </row>
    <row r="51" spans="1:10" s="74" customFormat="1" ht="73.5" customHeight="1">
      <c r="A51" s="76"/>
      <c r="B51" s="76"/>
      <c r="C51" s="76"/>
      <c r="D51" s="76"/>
      <c r="E51" s="76"/>
      <c r="F51" s="76"/>
      <c r="G51" s="76"/>
      <c r="H51" s="76"/>
      <c r="I51" s="76"/>
      <c r="J51" s="83"/>
    </row>
    <row r="52" spans="1:15" ht="73.5" customHeight="1">
      <c r="A52" s="73" t="s">
        <v>32</v>
      </c>
      <c r="B52" s="73" t="s">
        <v>18</v>
      </c>
      <c r="C52" s="73" t="s">
        <v>17</v>
      </c>
      <c r="D52" s="73" t="s">
        <v>3</v>
      </c>
      <c r="E52" s="79" t="s">
        <v>30</v>
      </c>
      <c r="F52" s="79" t="s">
        <v>31</v>
      </c>
      <c r="G52" s="79" t="s">
        <v>72</v>
      </c>
      <c r="H52" s="79" t="s">
        <v>73</v>
      </c>
      <c r="I52" s="79" t="s">
        <v>37</v>
      </c>
      <c r="J52" s="82" t="s">
        <v>38</v>
      </c>
      <c r="N52" s="77"/>
      <c r="O52" s="77"/>
    </row>
    <row r="53" spans="1:15" ht="73.5" customHeight="1">
      <c r="A53" s="89"/>
      <c r="B53" s="73"/>
      <c r="C53" s="73"/>
      <c r="D53" s="73"/>
      <c r="E53" s="79"/>
      <c r="F53" s="79"/>
      <c r="N53" s="77"/>
      <c r="O53" s="77"/>
    </row>
    <row r="54" spans="1:15" ht="73.5" customHeight="1">
      <c r="A54" s="90"/>
      <c r="B54" s="73"/>
      <c r="C54" s="73"/>
      <c r="D54" s="73"/>
      <c r="E54" s="79"/>
      <c r="F54" s="79"/>
      <c r="N54" s="77"/>
      <c r="O54" s="77"/>
    </row>
    <row r="55" spans="1:15" ht="73.5" customHeight="1">
      <c r="A55" s="90"/>
      <c r="B55" s="73"/>
      <c r="C55" s="73"/>
      <c r="D55" s="73"/>
      <c r="E55" s="79"/>
      <c r="F55" s="79"/>
      <c r="N55" s="77"/>
      <c r="O55" s="77"/>
    </row>
    <row r="56" spans="1:15" ht="73.5" customHeight="1">
      <c r="A56" s="90"/>
      <c r="B56" s="73"/>
      <c r="C56" s="73"/>
      <c r="D56" s="73"/>
      <c r="E56" s="79"/>
      <c r="F56" s="79"/>
      <c r="N56" s="77"/>
      <c r="O56" s="77"/>
    </row>
    <row r="57" spans="1:10" s="74" customFormat="1" ht="73.5" customHeight="1">
      <c r="A57" s="90"/>
      <c r="B57" s="76"/>
      <c r="C57" s="76"/>
      <c r="D57" s="76"/>
      <c r="E57" s="76"/>
      <c r="F57" s="76"/>
      <c r="G57" s="76"/>
      <c r="H57" s="76"/>
      <c r="I57" s="76"/>
      <c r="J57" s="83"/>
    </row>
    <row r="58" spans="1:10" s="74" customFormat="1" ht="73.5" customHeight="1">
      <c r="A58" s="90"/>
      <c r="B58" s="76"/>
      <c r="C58" s="76"/>
      <c r="D58" s="76"/>
      <c r="E58" s="76"/>
      <c r="F58" s="76"/>
      <c r="G58" s="76"/>
      <c r="H58" s="76"/>
      <c r="I58" s="76"/>
      <c r="J58" s="83"/>
    </row>
    <row r="59" spans="1:10" s="74" customFormat="1" ht="73.5" customHeight="1">
      <c r="A59" s="90"/>
      <c r="B59" s="76"/>
      <c r="C59" s="76"/>
      <c r="D59" s="76"/>
      <c r="E59" s="76"/>
      <c r="F59" s="76"/>
      <c r="G59" s="76"/>
      <c r="H59" s="76"/>
      <c r="I59" s="76"/>
      <c r="J59" s="83"/>
    </row>
    <row r="60" spans="1:10" s="74" customFormat="1" ht="73.5" customHeight="1">
      <c r="A60" s="90"/>
      <c r="B60" s="76"/>
      <c r="C60" s="76"/>
      <c r="D60" s="76"/>
      <c r="E60" s="76"/>
      <c r="F60" s="76"/>
      <c r="G60" s="76"/>
      <c r="H60" s="76"/>
      <c r="I60" s="76"/>
      <c r="J60" s="83"/>
    </row>
    <row r="61" spans="1:10" s="74" customFormat="1" ht="73.5" customHeight="1">
      <c r="A61" s="90"/>
      <c r="B61" s="76"/>
      <c r="C61" s="76"/>
      <c r="D61" s="76"/>
      <c r="E61" s="76"/>
      <c r="F61" s="76"/>
      <c r="G61" s="76"/>
      <c r="H61" s="76"/>
      <c r="I61" s="76"/>
      <c r="J61" s="83"/>
    </row>
    <row r="62" spans="1:10" s="74" customFormat="1" ht="73.5" customHeight="1">
      <c r="A62" s="90"/>
      <c r="B62" s="76"/>
      <c r="C62" s="76"/>
      <c r="D62" s="76"/>
      <c r="E62" s="76"/>
      <c r="F62" s="76"/>
      <c r="G62" s="76"/>
      <c r="H62" s="76"/>
      <c r="I62" s="76"/>
      <c r="J62" s="83"/>
    </row>
    <row r="63" spans="1:10" s="74" customFormat="1" ht="73.5" customHeight="1">
      <c r="A63" s="90"/>
      <c r="B63" s="76"/>
      <c r="C63" s="76"/>
      <c r="D63" s="76"/>
      <c r="E63" s="76"/>
      <c r="F63" s="76"/>
      <c r="G63" s="76"/>
      <c r="H63" s="76"/>
      <c r="I63" s="76"/>
      <c r="J63" s="83"/>
    </row>
    <row r="64" spans="1:10" s="74" customFormat="1" ht="73.5" customHeight="1">
      <c r="A64" s="90"/>
      <c r="B64" s="76"/>
      <c r="C64" s="76"/>
      <c r="D64" s="76"/>
      <c r="E64" s="76"/>
      <c r="F64" s="76"/>
      <c r="G64" s="76"/>
      <c r="H64" s="76"/>
      <c r="I64" s="76"/>
      <c r="J64" s="83"/>
    </row>
    <row r="65" spans="1:10" s="74" customFormat="1" ht="73.5" customHeight="1">
      <c r="A65" s="90"/>
      <c r="B65" s="76"/>
      <c r="C65" s="76"/>
      <c r="D65" s="76"/>
      <c r="E65" s="76"/>
      <c r="F65" s="76"/>
      <c r="G65" s="76"/>
      <c r="H65" s="76"/>
      <c r="I65" s="76"/>
      <c r="J65" s="83"/>
    </row>
    <row r="66" spans="1:10" s="74" customFormat="1" ht="73.5" customHeight="1">
      <c r="A66" s="90"/>
      <c r="B66" s="76"/>
      <c r="C66" s="76"/>
      <c r="D66" s="76"/>
      <c r="E66" s="76"/>
      <c r="F66" s="76"/>
      <c r="G66" s="76"/>
      <c r="H66" s="76"/>
      <c r="I66" s="76"/>
      <c r="J66" s="76"/>
    </row>
    <row r="67" spans="1:10" s="74" customFormat="1" ht="73.5" customHeight="1">
      <c r="A67" s="90"/>
      <c r="B67" s="76"/>
      <c r="C67" s="76"/>
      <c r="D67" s="76"/>
      <c r="E67" s="76"/>
      <c r="F67" s="76"/>
      <c r="G67" s="76"/>
      <c r="H67" s="76"/>
      <c r="I67" s="76"/>
      <c r="J67" s="83"/>
    </row>
    <row r="68" spans="1:10" s="74" customFormat="1" ht="73.5" customHeight="1">
      <c r="A68" s="76"/>
      <c r="B68" s="76"/>
      <c r="C68" s="76"/>
      <c r="D68" s="76"/>
      <c r="E68" s="76"/>
      <c r="F68" s="76"/>
      <c r="G68" s="76"/>
      <c r="H68" s="76"/>
      <c r="I68" s="76"/>
      <c r="J68" s="83"/>
    </row>
    <row r="69" spans="1:15" ht="73.5" customHeight="1">
      <c r="A69" s="73" t="s">
        <v>32</v>
      </c>
      <c r="B69" s="73" t="s">
        <v>18</v>
      </c>
      <c r="C69" s="73" t="s">
        <v>17</v>
      </c>
      <c r="D69" s="73" t="s">
        <v>3</v>
      </c>
      <c r="E69" s="79" t="s">
        <v>30</v>
      </c>
      <c r="F69" s="79" t="s">
        <v>31</v>
      </c>
      <c r="G69" s="79" t="s">
        <v>72</v>
      </c>
      <c r="H69" s="79" t="s">
        <v>73</v>
      </c>
      <c r="I69" s="79" t="s">
        <v>37</v>
      </c>
      <c r="J69" s="82" t="s">
        <v>38</v>
      </c>
      <c r="N69" s="77"/>
      <c r="O69" s="77"/>
    </row>
    <row r="70" spans="1:15" ht="73.5" customHeight="1">
      <c r="A70" s="89"/>
      <c r="B70" s="73"/>
      <c r="C70" s="73"/>
      <c r="D70" s="73"/>
      <c r="E70" s="79"/>
      <c r="F70" s="79"/>
      <c r="N70" s="77"/>
      <c r="O70" s="77"/>
    </row>
    <row r="71" spans="1:15" ht="73.5" customHeight="1">
      <c r="A71" s="90"/>
      <c r="B71" s="73"/>
      <c r="C71" s="73"/>
      <c r="D71" s="73"/>
      <c r="E71" s="79"/>
      <c r="F71" s="79"/>
      <c r="N71" s="77"/>
      <c r="O71" s="77"/>
    </row>
    <row r="72" spans="1:15" ht="73.5" customHeight="1">
      <c r="A72" s="90"/>
      <c r="B72" s="73"/>
      <c r="C72" s="73"/>
      <c r="D72" s="73"/>
      <c r="E72" s="79"/>
      <c r="F72" s="79"/>
      <c r="N72" s="77"/>
      <c r="O72" s="77"/>
    </row>
    <row r="73" spans="1:15" ht="73.5" customHeight="1">
      <c r="A73" s="90"/>
      <c r="B73" s="73"/>
      <c r="C73" s="73"/>
      <c r="D73" s="73"/>
      <c r="E73" s="79"/>
      <c r="F73" s="79"/>
      <c r="N73" s="77"/>
      <c r="O73" s="77"/>
    </row>
    <row r="74" spans="1:10" s="74" customFormat="1" ht="73.5" customHeight="1">
      <c r="A74" s="90"/>
      <c r="B74" s="76"/>
      <c r="C74" s="76"/>
      <c r="D74" s="76"/>
      <c r="E74" s="76"/>
      <c r="F74" s="76"/>
      <c r="G74" s="76"/>
      <c r="H74" s="76"/>
      <c r="I74" s="76"/>
      <c r="J74" s="83"/>
    </row>
    <row r="75" spans="1:10" s="74" customFormat="1" ht="73.5" customHeight="1">
      <c r="A75" s="90"/>
      <c r="B75" s="76"/>
      <c r="C75" s="76"/>
      <c r="D75" s="76"/>
      <c r="E75" s="76"/>
      <c r="F75" s="76"/>
      <c r="G75" s="76"/>
      <c r="H75" s="76"/>
      <c r="I75" s="76"/>
      <c r="J75" s="83"/>
    </row>
    <row r="76" spans="1:10" s="74" customFormat="1" ht="73.5" customHeight="1">
      <c r="A76" s="90"/>
      <c r="B76" s="76"/>
      <c r="C76" s="76"/>
      <c r="D76" s="76"/>
      <c r="E76" s="76"/>
      <c r="F76" s="76"/>
      <c r="G76" s="76"/>
      <c r="H76" s="76"/>
      <c r="I76" s="76"/>
      <c r="J76" s="83"/>
    </row>
    <row r="77" spans="1:10" s="74" customFormat="1" ht="73.5" customHeight="1">
      <c r="A77" s="90"/>
      <c r="B77" s="76"/>
      <c r="C77" s="76"/>
      <c r="D77" s="76"/>
      <c r="E77" s="76"/>
      <c r="F77" s="76"/>
      <c r="G77" s="76"/>
      <c r="H77" s="76"/>
      <c r="I77" s="76"/>
      <c r="J77" s="83"/>
    </row>
    <row r="78" spans="1:10" s="74" customFormat="1" ht="73.5" customHeight="1">
      <c r="A78" s="90"/>
      <c r="B78" s="76"/>
      <c r="C78" s="76"/>
      <c r="D78" s="76"/>
      <c r="E78" s="76"/>
      <c r="F78" s="76"/>
      <c r="G78" s="76"/>
      <c r="H78" s="76"/>
      <c r="I78" s="76"/>
      <c r="J78" s="83"/>
    </row>
    <row r="79" spans="1:10" s="74" customFormat="1" ht="73.5" customHeight="1">
      <c r="A79" s="90"/>
      <c r="B79" s="76"/>
      <c r="C79" s="76"/>
      <c r="D79" s="76"/>
      <c r="E79" s="76"/>
      <c r="F79" s="76"/>
      <c r="G79" s="76"/>
      <c r="H79" s="76"/>
      <c r="I79" s="76"/>
      <c r="J79" s="76"/>
    </row>
    <row r="80" spans="1:10" s="74" customFormat="1" ht="73.5" customHeight="1">
      <c r="A80" s="90"/>
      <c r="B80" s="76"/>
      <c r="C80" s="76"/>
      <c r="D80" s="76"/>
      <c r="E80" s="76"/>
      <c r="F80" s="76"/>
      <c r="G80" s="76"/>
      <c r="H80" s="76"/>
      <c r="I80" s="76"/>
      <c r="J80" s="83"/>
    </row>
    <row r="81" spans="1:10" s="74" customFormat="1" ht="73.5" customHeight="1">
      <c r="A81" s="90"/>
      <c r="B81" s="76"/>
      <c r="C81" s="76"/>
      <c r="D81" s="76"/>
      <c r="E81" s="76"/>
      <c r="F81" s="76"/>
      <c r="G81" s="76"/>
      <c r="H81" s="76"/>
      <c r="I81" s="76"/>
      <c r="J81" s="83"/>
    </row>
    <row r="82" spans="1:10" s="74" customFormat="1" ht="73.5" customHeight="1">
      <c r="A82" s="90"/>
      <c r="B82" s="76"/>
      <c r="C82" s="76"/>
      <c r="D82" s="76"/>
      <c r="E82" s="76"/>
      <c r="F82" s="76"/>
      <c r="G82" s="76"/>
      <c r="H82" s="76"/>
      <c r="I82" s="76"/>
      <c r="J82" s="83"/>
    </row>
    <row r="83" spans="1:10" s="74" customFormat="1" ht="73.5" customHeight="1">
      <c r="A83" s="90"/>
      <c r="B83" s="76"/>
      <c r="C83" s="76"/>
      <c r="D83" s="76"/>
      <c r="E83" s="76"/>
      <c r="F83" s="76"/>
      <c r="G83" s="76"/>
      <c r="H83" s="76"/>
      <c r="I83" s="76"/>
      <c r="J83" s="83"/>
    </row>
    <row r="84" spans="1:10" s="74" customFormat="1" ht="73.5" customHeight="1">
      <c r="A84" s="90"/>
      <c r="B84" s="76"/>
      <c r="C84" s="76"/>
      <c r="D84" s="76"/>
      <c r="E84" s="76"/>
      <c r="F84" s="76"/>
      <c r="G84" s="76"/>
      <c r="H84" s="76"/>
      <c r="I84" s="76"/>
      <c r="J84" s="83"/>
    </row>
    <row r="85" spans="1:10" s="74" customFormat="1" ht="73.5" customHeight="1">
      <c r="A85" s="76"/>
      <c r="B85" s="76"/>
      <c r="C85" s="76"/>
      <c r="D85" s="76"/>
      <c r="E85" s="76"/>
      <c r="F85" s="76"/>
      <c r="G85" s="76"/>
      <c r="H85" s="76"/>
      <c r="I85" s="76"/>
      <c r="J85" s="83"/>
    </row>
    <row r="86" spans="1:15" ht="73.5" customHeight="1">
      <c r="A86" s="73" t="s">
        <v>32</v>
      </c>
      <c r="B86" s="73" t="s">
        <v>18</v>
      </c>
      <c r="C86" s="73" t="s">
        <v>17</v>
      </c>
      <c r="D86" s="73" t="s">
        <v>3</v>
      </c>
      <c r="E86" s="79" t="s">
        <v>30</v>
      </c>
      <c r="F86" s="79" t="s">
        <v>31</v>
      </c>
      <c r="G86" s="79" t="s">
        <v>72</v>
      </c>
      <c r="H86" s="79" t="s">
        <v>73</v>
      </c>
      <c r="I86" s="79" t="s">
        <v>37</v>
      </c>
      <c r="J86" s="82" t="s">
        <v>38</v>
      </c>
      <c r="N86" s="77"/>
      <c r="O86" s="77"/>
    </row>
    <row r="87" spans="1:15" ht="73.5" customHeight="1">
      <c r="A87" s="89"/>
      <c r="B87" s="73"/>
      <c r="C87" s="73"/>
      <c r="D87" s="73"/>
      <c r="E87" s="79"/>
      <c r="F87" s="79"/>
      <c r="N87" s="77"/>
      <c r="O87" s="77"/>
    </row>
    <row r="88" spans="1:15" ht="73.5" customHeight="1">
      <c r="A88" s="90"/>
      <c r="B88" s="73"/>
      <c r="C88" s="73"/>
      <c r="D88" s="73"/>
      <c r="E88" s="79"/>
      <c r="F88" s="79"/>
      <c r="N88" s="77"/>
      <c r="O88" s="77"/>
    </row>
    <row r="89" spans="1:15" ht="73.5" customHeight="1">
      <c r="A89" s="90"/>
      <c r="B89" s="73"/>
      <c r="C89" s="73"/>
      <c r="D89" s="73"/>
      <c r="E89" s="79"/>
      <c r="F89" s="79"/>
      <c r="N89" s="77"/>
      <c r="O89" s="77"/>
    </row>
    <row r="90" spans="1:15" ht="73.5" customHeight="1">
      <c r="A90" s="90"/>
      <c r="B90" s="73"/>
      <c r="C90" s="73"/>
      <c r="D90" s="73"/>
      <c r="E90" s="79"/>
      <c r="F90" s="79"/>
      <c r="N90" s="77"/>
      <c r="O90" s="77"/>
    </row>
    <row r="91" spans="1:10" s="74" customFormat="1" ht="73.5" customHeight="1">
      <c r="A91" s="90"/>
      <c r="B91" s="76"/>
      <c r="C91" s="76"/>
      <c r="D91" s="76"/>
      <c r="E91" s="76"/>
      <c r="F91" s="76"/>
      <c r="G91" s="76"/>
      <c r="H91" s="76"/>
      <c r="I91" s="76"/>
      <c r="J91" s="83"/>
    </row>
    <row r="92" spans="1:10" s="74" customFormat="1" ht="73.5" customHeight="1">
      <c r="A92" s="90"/>
      <c r="B92" s="76"/>
      <c r="C92" s="76"/>
      <c r="D92" s="76"/>
      <c r="E92" s="76"/>
      <c r="F92" s="76"/>
      <c r="G92" s="79"/>
      <c r="H92" s="79"/>
      <c r="I92" s="79"/>
      <c r="J92" s="82"/>
    </row>
    <row r="93" spans="1:10" s="74" customFormat="1" ht="73.5" customHeight="1">
      <c r="A93" s="90"/>
      <c r="B93" s="76"/>
      <c r="C93" s="76"/>
      <c r="D93" s="76"/>
      <c r="E93" s="76"/>
      <c r="F93" s="76"/>
      <c r="G93" s="76"/>
      <c r="H93" s="76"/>
      <c r="I93" s="76"/>
      <c r="J93" s="83"/>
    </row>
    <row r="94" spans="1:10" s="74" customFormat="1" ht="73.5" customHeight="1">
      <c r="A94" s="90"/>
      <c r="B94" s="76"/>
      <c r="C94" s="76"/>
      <c r="D94" s="76"/>
      <c r="E94" s="76"/>
      <c r="F94" s="76"/>
      <c r="G94" s="76"/>
      <c r="H94" s="76"/>
      <c r="I94" s="76"/>
      <c r="J94" s="83"/>
    </row>
    <row r="95" spans="1:10" s="74" customFormat="1" ht="73.5" customHeight="1">
      <c r="A95" s="90"/>
      <c r="B95" s="76"/>
      <c r="C95" s="76"/>
      <c r="D95" s="76"/>
      <c r="E95" s="76"/>
      <c r="F95" s="76"/>
      <c r="G95" s="76"/>
      <c r="H95" s="76"/>
      <c r="I95" s="76"/>
      <c r="J95" s="83"/>
    </row>
    <row r="96" spans="1:10" s="74" customFormat="1" ht="73.5" customHeight="1">
      <c r="A96" s="90"/>
      <c r="B96" s="76"/>
      <c r="C96" s="76"/>
      <c r="D96" s="76"/>
      <c r="E96" s="76"/>
      <c r="F96" s="76"/>
      <c r="G96" s="76"/>
      <c r="H96" s="76"/>
      <c r="I96" s="76"/>
      <c r="J96" s="83"/>
    </row>
    <row r="97" spans="1:10" s="74" customFormat="1" ht="73.5" customHeight="1">
      <c r="A97" s="90"/>
      <c r="B97" s="76"/>
      <c r="C97" s="76"/>
      <c r="D97" s="76"/>
      <c r="E97" s="76"/>
      <c r="F97" s="76"/>
      <c r="G97" s="76"/>
      <c r="H97" s="76"/>
      <c r="I97" s="76"/>
      <c r="J97" s="83"/>
    </row>
    <row r="98" spans="1:10" s="74" customFormat="1" ht="73.5" customHeight="1">
      <c r="A98" s="90"/>
      <c r="B98" s="76"/>
      <c r="C98" s="76"/>
      <c r="D98" s="76"/>
      <c r="E98" s="76"/>
      <c r="F98" s="76"/>
      <c r="G98" s="76"/>
      <c r="H98" s="76"/>
      <c r="I98" s="76"/>
      <c r="J98" s="83"/>
    </row>
    <row r="99" spans="1:10" s="74" customFormat="1" ht="73.5" customHeight="1">
      <c r="A99" s="90"/>
      <c r="B99" s="76"/>
      <c r="C99" s="76"/>
      <c r="D99" s="76"/>
      <c r="E99" s="76"/>
      <c r="F99" s="76"/>
      <c r="G99" s="76"/>
      <c r="H99" s="76"/>
      <c r="I99" s="76"/>
      <c r="J99" s="83"/>
    </row>
    <row r="100" spans="1:10" s="74" customFormat="1" ht="73.5" customHeight="1">
      <c r="A100" s="90"/>
      <c r="B100" s="76"/>
      <c r="C100" s="76"/>
      <c r="D100" s="76"/>
      <c r="E100" s="76"/>
      <c r="F100" s="76"/>
      <c r="G100" s="76"/>
      <c r="H100" s="76"/>
      <c r="I100" s="76"/>
      <c r="J100" s="83"/>
    </row>
    <row r="101" spans="1:10" s="74" customFormat="1" ht="73.5" customHeight="1">
      <c r="A101" s="90"/>
      <c r="B101" s="76"/>
      <c r="C101" s="76"/>
      <c r="D101" s="76"/>
      <c r="E101" s="76"/>
      <c r="F101" s="76"/>
      <c r="G101" s="76"/>
      <c r="H101" s="76"/>
      <c r="I101" s="76"/>
      <c r="J101" s="83"/>
    </row>
    <row r="102" spans="1:10" s="74" customFormat="1" ht="73.5" customHeight="1">
      <c r="A102" s="76"/>
      <c r="B102" s="76"/>
      <c r="C102" s="76"/>
      <c r="D102" s="76"/>
      <c r="E102" s="76"/>
      <c r="F102" s="76"/>
      <c r="G102" s="76"/>
      <c r="H102" s="76"/>
      <c r="I102" s="76"/>
      <c r="J102" s="83"/>
    </row>
    <row r="103" spans="1:15" ht="73.5" customHeight="1">
      <c r="A103"/>
      <c r="B103"/>
      <c r="C103"/>
      <c r="D103"/>
      <c r="E103"/>
      <c r="F103"/>
      <c r="G103"/>
      <c r="H103"/>
      <c r="I103"/>
      <c r="J103"/>
      <c r="N103" s="77"/>
      <c r="O103" s="77"/>
    </row>
    <row r="104" spans="1:15" ht="73.5" customHeight="1">
      <c r="A104"/>
      <c r="B104"/>
      <c r="C104"/>
      <c r="D104"/>
      <c r="E104"/>
      <c r="F104"/>
      <c r="G104"/>
      <c r="H104"/>
      <c r="I104"/>
      <c r="J104"/>
      <c r="N104" s="77"/>
      <c r="O104" s="77"/>
    </row>
    <row r="105" spans="1:15" ht="73.5" customHeight="1">
      <c r="A105"/>
      <c r="B105"/>
      <c r="C105"/>
      <c r="D105"/>
      <c r="E105"/>
      <c r="F105"/>
      <c r="G105"/>
      <c r="H105"/>
      <c r="I105"/>
      <c r="J105"/>
      <c r="N105" s="77"/>
      <c r="O105" s="77"/>
    </row>
    <row r="106" spans="1:15" ht="73.5" customHeight="1">
      <c r="A106"/>
      <c r="B106"/>
      <c r="C106"/>
      <c r="D106"/>
      <c r="E106"/>
      <c r="F106"/>
      <c r="G106"/>
      <c r="H106"/>
      <c r="I106"/>
      <c r="J106"/>
      <c r="N106" s="77"/>
      <c r="O106" s="77"/>
    </row>
    <row r="107" spans="1:15" ht="73.5" customHeight="1">
      <c r="A107"/>
      <c r="B107"/>
      <c r="C107"/>
      <c r="D107"/>
      <c r="E107"/>
      <c r="F107"/>
      <c r="G107"/>
      <c r="H107"/>
      <c r="I107"/>
      <c r="J107"/>
      <c r="N107" s="77"/>
      <c r="O107" s="77"/>
    </row>
    <row r="108" spans="1:10" s="74" customFormat="1" ht="73.5" customHeight="1">
      <c r="A108"/>
      <c r="B108"/>
      <c r="C108"/>
      <c r="D108"/>
      <c r="E108"/>
      <c r="F108"/>
      <c r="G108"/>
      <c r="H108"/>
      <c r="I108"/>
      <c r="J108"/>
    </row>
    <row r="109" spans="1:10" s="74" customFormat="1" ht="73.5" customHeight="1">
      <c r="A109"/>
      <c r="B109"/>
      <c r="C109"/>
      <c r="D109"/>
      <c r="E109"/>
      <c r="F109"/>
      <c r="G109"/>
      <c r="H109"/>
      <c r="I109"/>
      <c r="J109"/>
    </row>
    <row r="110" spans="1:10" s="74" customFormat="1" ht="73.5" customHeight="1">
      <c r="A110"/>
      <c r="B110"/>
      <c r="C110"/>
      <c r="D110"/>
      <c r="E110"/>
      <c r="F110"/>
      <c r="G110"/>
      <c r="H110"/>
      <c r="I110"/>
      <c r="J110"/>
    </row>
    <row r="111" spans="1:10" s="74" customFormat="1" ht="73.5" customHeight="1">
      <c r="A111"/>
      <c r="B111"/>
      <c r="C111"/>
      <c r="D111"/>
      <c r="E111"/>
      <c r="F111"/>
      <c r="G111"/>
      <c r="H111"/>
      <c r="I111"/>
      <c r="J111"/>
    </row>
    <row r="112" spans="1:10" s="74" customFormat="1" ht="73.5" customHeight="1">
      <c r="A112"/>
      <c r="B112"/>
      <c r="C112"/>
      <c r="D112"/>
      <c r="E112"/>
      <c r="F112"/>
      <c r="G112"/>
      <c r="H112"/>
      <c r="I112"/>
      <c r="J112"/>
    </row>
    <row r="113" spans="1:10" s="74" customFormat="1" ht="73.5" customHeight="1">
      <c r="A113"/>
      <c r="B113"/>
      <c r="C113"/>
      <c r="D113"/>
      <c r="E113"/>
      <c r="F113"/>
      <c r="G113"/>
      <c r="H113"/>
      <c r="I113"/>
      <c r="J113"/>
    </row>
    <row r="114" spans="1:10" s="74" customFormat="1" ht="73.5" customHeight="1">
      <c r="A114"/>
      <c r="B114"/>
      <c r="C114"/>
      <c r="D114"/>
      <c r="E114"/>
      <c r="F114"/>
      <c r="G114"/>
      <c r="H114"/>
      <c r="I114"/>
      <c r="J114"/>
    </row>
    <row r="115" spans="1:10" s="74" customFormat="1" ht="73.5" customHeight="1">
      <c r="A115"/>
      <c r="B115"/>
      <c r="C115"/>
      <c r="D115"/>
      <c r="E115"/>
      <c r="F115"/>
      <c r="G115"/>
      <c r="H115"/>
      <c r="I115"/>
      <c r="J115"/>
    </row>
    <row r="116" spans="1:10" s="74" customFormat="1" ht="73.5" customHeight="1">
      <c r="A116"/>
      <c r="B116"/>
      <c r="C116"/>
      <c r="D116"/>
      <c r="E116"/>
      <c r="F116"/>
      <c r="G116"/>
      <c r="H116"/>
      <c r="I116"/>
      <c r="J116"/>
    </row>
    <row r="117" spans="1:10" s="74" customFormat="1" ht="73.5" customHeight="1">
      <c r="A117"/>
      <c r="B117"/>
      <c r="C117"/>
      <c r="D117"/>
      <c r="E117"/>
      <c r="F117"/>
      <c r="G117"/>
      <c r="H117"/>
      <c r="I117"/>
      <c r="J117"/>
    </row>
    <row r="118" spans="1:10" s="74" customFormat="1" ht="73.5" customHeight="1">
      <c r="A118"/>
      <c r="B118"/>
      <c r="C118"/>
      <c r="D118"/>
      <c r="E118"/>
      <c r="F118"/>
      <c r="G118"/>
      <c r="H118"/>
      <c r="I118"/>
      <c r="J118"/>
    </row>
    <row r="119" spans="1:10" s="74" customFormat="1" ht="73.5" customHeight="1">
      <c r="A119"/>
      <c r="B119"/>
      <c r="C119"/>
      <c r="D119"/>
      <c r="E119"/>
      <c r="F119"/>
      <c r="G119"/>
      <c r="H119"/>
      <c r="I119"/>
      <c r="J119"/>
    </row>
    <row r="120" spans="1:15" ht="73.5" customHeight="1">
      <c r="A120"/>
      <c r="B120"/>
      <c r="C120"/>
      <c r="D120"/>
      <c r="E120"/>
      <c r="F120"/>
      <c r="G120"/>
      <c r="H120"/>
      <c r="I120"/>
      <c r="J120"/>
      <c r="N120" s="77"/>
      <c r="O120" s="77"/>
    </row>
    <row r="121" spans="1:15" ht="73.5" customHeight="1">
      <c r="A121"/>
      <c r="B121"/>
      <c r="C121"/>
      <c r="D121"/>
      <c r="E121"/>
      <c r="F121"/>
      <c r="G121"/>
      <c r="H121"/>
      <c r="I121"/>
      <c r="J121"/>
      <c r="N121" s="77"/>
      <c r="O121" s="77"/>
    </row>
    <row r="122" spans="1:15" ht="73.5" customHeight="1">
      <c r="A122"/>
      <c r="B122"/>
      <c r="C122"/>
      <c r="D122"/>
      <c r="E122"/>
      <c r="F122"/>
      <c r="G122"/>
      <c r="H122"/>
      <c r="I122"/>
      <c r="J122"/>
      <c r="N122" s="77"/>
      <c r="O122" s="77"/>
    </row>
    <row r="123" spans="1:15" ht="73.5" customHeight="1">
      <c r="A123"/>
      <c r="B123"/>
      <c r="C123"/>
      <c r="D123"/>
      <c r="E123"/>
      <c r="F123"/>
      <c r="G123"/>
      <c r="H123"/>
      <c r="I123"/>
      <c r="J123"/>
      <c r="N123" s="77"/>
      <c r="O123" s="77"/>
    </row>
    <row r="124" spans="1:15" ht="73.5" customHeight="1">
      <c r="A124"/>
      <c r="B124"/>
      <c r="C124"/>
      <c r="D124"/>
      <c r="E124"/>
      <c r="F124"/>
      <c r="G124"/>
      <c r="H124"/>
      <c r="I124"/>
      <c r="J124"/>
      <c r="N124" s="77"/>
      <c r="O124" s="77"/>
    </row>
    <row r="125" spans="1:10" s="74" customFormat="1" ht="73.5" customHeight="1">
      <c r="A125"/>
      <c r="B125"/>
      <c r="C125"/>
      <c r="D125"/>
      <c r="E125"/>
      <c r="F125"/>
      <c r="G125"/>
      <c r="H125"/>
      <c r="I125"/>
      <c r="J125"/>
    </row>
    <row r="126" spans="1:10" s="74" customFormat="1" ht="73.5" customHeight="1">
      <c r="A126"/>
      <c r="B126"/>
      <c r="C126"/>
      <c r="D126"/>
      <c r="E126"/>
      <c r="F126"/>
      <c r="G126"/>
      <c r="H126"/>
      <c r="I126"/>
      <c r="J126"/>
    </row>
    <row r="127" spans="1:10" s="74" customFormat="1" ht="73.5" customHeight="1">
      <c r="A127"/>
      <c r="B127"/>
      <c r="C127"/>
      <c r="D127"/>
      <c r="E127"/>
      <c r="F127"/>
      <c r="G127"/>
      <c r="H127"/>
      <c r="I127"/>
      <c r="J127"/>
    </row>
    <row r="128" spans="1:10" s="74" customFormat="1" ht="73.5" customHeight="1">
      <c r="A128"/>
      <c r="B128"/>
      <c r="C128"/>
      <c r="D128"/>
      <c r="E128"/>
      <c r="F128"/>
      <c r="G128"/>
      <c r="H128"/>
      <c r="I128"/>
      <c r="J128"/>
    </row>
    <row r="129" spans="1:10" s="74" customFormat="1" ht="73.5" customHeight="1">
      <c r="A129"/>
      <c r="B129"/>
      <c r="C129"/>
      <c r="D129"/>
      <c r="E129"/>
      <c r="F129"/>
      <c r="G129"/>
      <c r="H129"/>
      <c r="I129"/>
      <c r="J129"/>
    </row>
    <row r="130" spans="1:10" s="74" customFormat="1" ht="73.5" customHeight="1">
      <c r="A130"/>
      <c r="B130"/>
      <c r="C130"/>
      <c r="D130"/>
      <c r="E130"/>
      <c r="F130"/>
      <c r="G130"/>
      <c r="H130"/>
      <c r="I130"/>
      <c r="J130"/>
    </row>
    <row r="131" spans="1:10" s="74" customFormat="1" ht="73.5" customHeight="1">
      <c r="A131"/>
      <c r="B131"/>
      <c r="C131"/>
      <c r="D131"/>
      <c r="E131"/>
      <c r="F131"/>
      <c r="G131"/>
      <c r="H131"/>
      <c r="I131"/>
      <c r="J131"/>
    </row>
    <row r="132" spans="1:10" s="74" customFormat="1" ht="73.5" customHeight="1">
      <c r="A132"/>
      <c r="B132"/>
      <c r="C132"/>
      <c r="D132"/>
      <c r="E132"/>
      <c r="F132"/>
      <c r="G132"/>
      <c r="H132"/>
      <c r="I132"/>
      <c r="J132"/>
    </row>
    <row r="133" spans="1:10" s="74" customFormat="1" ht="73.5" customHeight="1">
      <c r="A133"/>
      <c r="B133"/>
      <c r="C133"/>
      <c r="D133"/>
      <c r="E133"/>
      <c r="F133"/>
      <c r="G133"/>
      <c r="H133"/>
      <c r="I133"/>
      <c r="J133"/>
    </row>
    <row r="134" spans="1:10" s="74" customFormat="1" ht="73.5" customHeight="1">
      <c r="A134"/>
      <c r="B134"/>
      <c r="C134"/>
      <c r="D134"/>
      <c r="E134"/>
      <c r="F134"/>
      <c r="G134"/>
      <c r="H134"/>
      <c r="I134"/>
      <c r="J134"/>
    </row>
    <row r="135" spans="1:10" s="74" customFormat="1" ht="73.5" customHeight="1">
      <c r="A135"/>
      <c r="B135"/>
      <c r="C135"/>
      <c r="D135"/>
      <c r="E135"/>
      <c r="F135"/>
      <c r="G135"/>
      <c r="H135"/>
      <c r="I135"/>
      <c r="J135"/>
    </row>
    <row r="136" spans="1:10" s="74" customFormat="1" ht="73.5" customHeight="1">
      <c r="A136"/>
      <c r="B136"/>
      <c r="C136"/>
      <c r="D136"/>
      <c r="E136"/>
      <c r="F136"/>
      <c r="G136"/>
      <c r="H136"/>
      <c r="I136"/>
      <c r="J136"/>
    </row>
    <row r="137" spans="7:10" s="77" customFormat="1" ht="73.5" customHeight="1">
      <c r="G137" s="76"/>
      <c r="H137" s="76"/>
      <c r="I137" s="76"/>
      <c r="J137" s="83"/>
    </row>
    <row r="138" spans="7:10" s="77" customFormat="1" ht="73.5" customHeight="1">
      <c r="G138" s="76"/>
      <c r="H138" s="76"/>
      <c r="I138" s="76"/>
      <c r="J138" s="83"/>
    </row>
    <row r="139" spans="7:10" s="77" customFormat="1" ht="73.5" customHeight="1">
      <c r="G139" s="76"/>
      <c r="H139" s="76"/>
      <c r="I139" s="76"/>
      <c r="J139" s="83"/>
    </row>
    <row r="140" spans="7:10" s="77" customFormat="1" ht="73.5" customHeight="1">
      <c r="G140" s="76"/>
      <c r="H140" s="76"/>
      <c r="I140" s="76"/>
      <c r="J140" s="83"/>
    </row>
    <row r="141" spans="7:10" s="77" customFormat="1" ht="73.5" customHeight="1">
      <c r="G141" s="76"/>
      <c r="H141" s="76"/>
      <c r="I141" s="76"/>
      <c r="J141" s="83"/>
    </row>
    <row r="142" spans="7:10" s="77" customFormat="1" ht="73.5" customHeight="1">
      <c r="G142" s="76"/>
      <c r="H142" s="76"/>
      <c r="I142" s="76"/>
      <c r="J142" s="83"/>
    </row>
    <row r="143" spans="7:10" s="77" customFormat="1" ht="73.5" customHeight="1">
      <c r="G143" s="76"/>
      <c r="H143" s="76"/>
      <c r="I143" s="76"/>
      <c r="J143" s="83"/>
    </row>
    <row r="144" spans="7:10" s="77" customFormat="1" ht="73.5" customHeight="1">
      <c r="G144" s="76"/>
      <c r="H144" s="76"/>
      <c r="I144" s="76"/>
      <c r="J144" s="83"/>
    </row>
    <row r="145" s="77" customFormat="1" ht="73.5" customHeight="1"/>
    <row r="146" s="77" customFormat="1" ht="73.5" customHeight="1"/>
    <row r="147" s="77" customFormat="1" ht="73.5" customHeight="1"/>
    <row r="148" s="77" customFormat="1" ht="73.5" customHeight="1"/>
    <row r="149" s="77" customFormat="1" ht="73.5" customHeight="1"/>
    <row r="150" s="77" customFormat="1" ht="73.5" customHeight="1"/>
    <row r="151" s="77" customFormat="1" ht="73.5" customHeight="1"/>
    <row r="152" s="77" customFormat="1" ht="73.5" customHeight="1"/>
    <row r="153" s="77" customFormat="1" ht="73.5" customHeight="1"/>
    <row r="154" s="77" customFormat="1" ht="73.5" customHeight="1"/>
    <row r="155" s="77" customFormat="1" ht="73.5" customHeight="1"/>
    <row r="156" s="77" customFormat="1" ht="73.5" customHeight="1"/>
    <row r="157" s="77" customFormat="1" ht="73.5" customHeight="1"/>
    <row r="158" s="77" customFormat="1" ht="73.5" customHeight="1"/>
    <row r="159" s="77" customFormat="1" ht="73.5" customHeight="1"/>
    <row r="160" s="77" customFormat="1" ht="73.5" customHeight="1"/>
    <row r="161" s="77" customFormat="1" ht="73.5" customHeight="1"/>
    <row r="162" s="77" customFormat="1" ht="73.5" customHeight="1"/>
    <row r="163" s="77" customFormat="1" ht="73.5" customHeight="1"/>
    <row r="164" s="77" customFormat="1" ht="73.5" customHeight="1"/>
    <row r="165" s="77" customFormat="1" ht="73.5" customHeight="1"/>
  </sheetData>
  <sheetProtection/>
  <printOptions gridLines="1"/>
  <pageMargins left="0.7000000000000001" right="0.7000000000000001" top="1.7405511811023624" bottom="0" header="0.2" footer="0"/>
  <pageSetup fitToHeight="8" orientation="portrait" paperSize="3" scale="64"/>
  <headerFooter alignWithMargins="0">
    <oddHeader>&amp;C&amp;"Calibri,Regular"&amp;K000000&amp;G</oddHeader>
  </headerFooter>
  <rowBreaks count="8" manualBreakCount="8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</rowBreaks>
  <colBreaks count="1" manualBreakCount="1">
    <brk id="10" max="65535" man="1"/>
  </colBreaks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44"/>
  <sheetViews>
    <sheetView zoomScale="106" zoomScaleNormal="106" workbookViewId="0" topLeftCell="A1">
      <selection activeCell="D8" sqref="D8"/>
    </sheetView>
  </sheetViews>
  <sheetFormatPr defaultColWidth="11.421875" defaultRowHeight="15"/>
  <cols>
    <col min="1" max="1" width="14.140625" style="3" customWidth="1"/>
    <col min="2" max="2" width="21.140625" style="3" customWidth="1"/>
    <col min="3" max="3" width="24.421875" style="3" customWidth="1"/>
    <col min="4" max="4" width="25.140625" style="3" customWidth="1"/>
    <col min="5" max="5" width="13.140625" style="3" customWidth="1"/>
    <col min="6" max="6" width="12.00390625" style="3" customWidth="1"/>
    <col min="7" max="7" width="11.00390625" style="3" customWidth="1"/>
    <col min="8" max="8" width="11.140625" style="3" customWidth="1"/>
    <col min="9" max="9" width="12.28125" style="3" customWidth="1"/>
    <col min="10" max="10" width="10.28125" style="3" customWidth="1"/>
    <col min="11" max="12" width="10.8515625" style="2" customWidth="1"/>
    <col min="13" max="16384" width="10.8515625" style="3" customWidth="1"/>
  </cols>
  <sheetData>
    <row r="1" spans="1:12" s="7" customFormat="1" ht="27.75" customHeight="1">
      <c r="A1" s="67" t="s">
        <v>32</v>
      </c>
      <c r="B1" s="67" t="s">
        <v>18</v>
      </c>
      <c r="C1" s="67" t="s">
        <v>17</v>
      </c>
      <c r="D1" s="67" t="s">
        <v>3</v>
      </c>
      <c r="E1" s="68" t="s">
        <v>30</v>
      </c>
      <c r="F1" s="68" t="s">
        <v>31</v>
      </c>
      <c r="G1" s="68" t="s">
        <v>34</v>
      </c>
      <c r="H1" s="68" t="s">
        <v>35</v>
      </c>
      <c r="I1" s="68" t="s">
        <v>33</v>
      </c>
      <c r="J1" s="68" t="s">
        <v>66</v>
      </c>
      <c r="K1" s="2"/>
      <c r="L1" s="2"/>
    </row>
    <row r="2" spans="1:10" ht="27.75" customHeight="1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10" ht="27.75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27.75" customHeight="1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27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27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27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27.75" customHeight="1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27.75" customHeight="1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27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27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27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27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27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7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7.7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ht="27.75" customHeight="1"/>
    <row r="18" ht="27.75" customHeight="1"/>
    <row r="19" spans="1:12" ht="27.75" customHeight="1">
      <c r="A19" s="71" t="s">
        <v>32</v>
      </c>
      <c r="B19" s="71" t="s">
        <v>18</v>
      </c>
      <c r="C19" s="71" t="s">
        <v>17</v>
      </c>
      <c r="D19" s="71" t="s">
        <v>3</v>
      </c>
      <c r="E19" s="68" t="s">
        <v>30</v>
      </c>
      <c r="F19" s="68" t="s">
        <v>31</v>
      </c>
      <c r="G19" s="68" t="s">
        <v>34</v>
      </c>
      <c r="H19" s="68" t="s">
        <v>35</v>
      </c>
      <c r="I19" s="68" t="s">
        <v>33</v>
      </c>
      <c r="J19" s="68" t="s">
        <v>66</v>
      </c>
      <c r="K19" s="3"/>
      <c r="L19" s="3"/>
    </row>
    <row r="20" spans="1:10" s="2" customFormat="1" ht="27.7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2" ht="27.7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3"/>
      <c r="L21" s="3"/>
    </row>
    <row r="22" spans="1:12" ht="27.7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3"/>
      <c r="L22" s="3"/>
    </row>
    <row r="23" spans="1:12" ht="27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3"/>
      <c r="L23" s="3"/>
    </row>
    <row r="24" spans="1:12" ht="27.75" customHeight="1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3"/>
      <c r="L24" s="3"/>
    </row>
    <row r="25" spans="1:12" ht="27.75" customHeight="1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3"/>
      <c r="L25" s="3"/>
    </row>
    <row r="26" spans="1:12" ht="27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3"/>
      <c r="L26" s="3"/>
    </row>
    <row r="27" spans="1:12" ht="27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3"/>
      <c r="L27" s="3"/>
    </row>
    <row r="28" spans="1:12" ht="27.75" customHeight="1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3"/>
      <c r="L28" s="3"/>
    </row>
    <row r="29" spans="1:12" ht="27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3"/>
      <c r="L29" s="3"/>
    </row>
    <row r="30" spans="1:12" ht="27.7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3"/>
      <c r="L30" s="3"/>
    </row>
    <row r="31" spans="1:12" ht="27.7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3"/>
      <c r="L31" s="3"/>
    </row>
    <row r="32" spans="1:12" ht="27.75" customHeight="1">
      <c r="A32" s="91"/>
      <c r="B32" s="70"/>
      <c r="C32" s="70"/>
      <c r="D32" s="70"/>
      <c r="E32" s="70"/>
      <c r="F32" s="70"/>
      <c r="G32" s="70"/>
      <c r="H32" s="70"/>
      <c r="I32" s="70"/>
      <c r="J32" s="70"/>
      <c r="K32" s="3"/>
      <c r="L32" s="3"/>
    </row>
    <row r="33" spans="1:12" ht="27.75" customHeight="1">
      <c r="A33" s="91"/>
      <c r="B33" s="70"/>
      <c r="C33" s="70"/>
      <c r="D33" s="70"/>
      <c r="E33" s="70"/>
      <c r="F33" s="70"/>
      <c r="G33" s="70"/>
      <c r="H33" s="70"/>
      <c r="I33" s="70"/>
      <c r="J33" s="70"/>
      <c r="K33" s="3"/>
      <c r="L33" s="3"/>
    </row>
    <row r="34" spans="1:12" ht="27.75" customHeight="1">
      <c r="A34" s="91"/>
      <c r="B34" s="70"/>
      <c r="C34" s="70"/>
      <c r="D34" s="70"/>
      <c r="E34" s="70"/>
      <c r="F34" s="70"/>
      <c r="G34" s="70"/>
      <c r="H34" s="70"/>
      <c r="I34" s="70"/>
      <c r="J34" s="70"/>
      <c r="K34" s="3"/>
      <c r="L34" s="3"/>
    </row>
    <row r="35" spans="1:12" ht="27.75" customHeight="1">
      <c r="A35" s="11"/>
      <c r="K35" s="3"/>
      <c r="L35" s="3"/>
    </row>
    <row r="36" spans="1:12" ht="27.75" customHeight="1">
      <c r="A36" s="11"/>
      <c r="K36" s="3"/>
      <c r="L36" s="3"/>
    </row>
    <row r="37" spans="1:12" ht="27.75" customHeight="1">
      <c r="A37" s="67" t="s">
        <v>32</v>
      </c>
      <c r="B37" s="67" t="s">
        <v>18</v>
      </c>
      <c r="C37" s="67" t="s">
        <v>17</v>
      </c>
      <c r="D37" s="67" t="s">
        <v>3</v>
      </c>
      <c r="E37" s="68" t="s">
        <v>30</v>
      </c>
      <c r="F37" s="68" t="s">
        <v>31</v>
      </c>
      <c r="G37" s="68" t="s">
        <v>34</v>
      </c>
      <c r="H37" s="68" t="s">
        <v>35</v>
      </c>
      <c r="I37" s="68" t="s">
        <v>33</v>
      </c>
      <c r="J37" s="68" t="s">
        <v>66</v>
      </c>
      <c r="K37" s="3"/>
      <c r="L37" s="3"/>
    </row>
    <row r="38" spans="1:10" s="2" customFormat="1" ht="27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</row>
    <row r="39" spans="1:10" s="2" customFormat="1" ht="27.7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</row>
    <row r="40" spans="1:10" s="2" customFormat="1" ht="27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</row>
    <row r="41" spans="1:10" s="2" customFormat="1" ht="27.75" customHeight="1">
      <c r="A41" s="69"/>
      <c r="B41" s="69"/>
      <c r="C41" s="69"/>
      <c r="D41" s="69"/>
      <c r="E41" s="69"/>
      <c r="F41" s="69"/>
      <c r="G41" s="69"/>
      <c r="H41" s="69"/>
      <c r="I41" s="69"/>
      <c r="J41" s="69"/>
    </row>
    <row r="42" spans="1:10" s="2" customFormat="1" ht="27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</row>
    <row r="43" spans="1:10" s="2" customFormat="1" ht="27.7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s="2" customFormat="1" ht="27.75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 s="2" customFormat="1" ht="27.75" customHeight="1">
      <c r="A45" s="69"/>
      <c r="B45" s="69"/>
      <c r="C45" s="69"/>
      <c r="D45" s="69"/>
      <c r="E45" s="69"/>
      <c r="F45" s="69"/>
      <c r="G45" s="69"/>
      <c r="H45" s="69"/>
      <c r="I45" s="69"/>
      <c r="J45" s="69"/>
    </row>
    <row r="46" spans="1:10" s="2" customFormat="1" ht="27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</row>
    <row r="47" spans="1:10" s="2" customFormat="1" ht="27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</row>
    <row r="48" spans="1:10" s="2" customFormat="1" ht="27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</row>
    <row r="49" spans="1:10" s="2" customFormat="1" ht="27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</row>
    <row r="50" spans="1:12" ht="27.75" customHeight="1">
      <c r="A50" s="91"/>
      <c r="B50" s="70"/>
      <c r="C50" s="70"/>
      <c r="D50" s="70"/>
      <c r="E50" s="70"/>
      <c r="F50" s="70"/>
      <c r="G50" s="70"/>
      <c r="H50" s="70"/>
      <c r="I50" s="70"/>
      <c r="J50" s="70"/>
      <c r="K50" s="3"/>
      <c r="L50" s="3"/>
    </row>
    <row r="51" spans="1:10" ht="27.75" customHeight="1">
      <c r="A51" s="70"/>
      <c r="B51" s="70"/>
      <c r="C51" s="70"/>
      <c r="D51" s="70"/>
      <c r="E51" s="70"/>
      <c r="F51" s="70"/>
      <c r="G51" s="70"/>
      <c r="H51" s="70"/>
      <c r="I51" s="70"/>
      <c r="J51" s="70"/>
    </row>
    <row r="52" spans="1:10" ht="27.7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</row>
    <row r="53" ht="27.75" customHeight="1"/>
    <row r="54" ht="27.75" customHeight="1"/>
    <row r="55" spans="1:12" ht="27.75" customHeight="1">
      <c r="A55" s="67" t="s">
        <v>32</v>
      </c>
      <c r="B55" s="67" t="s">
        <v>18</v>
      </c>
      <c r="C55" s="67" t="s">
        <v>17</v>
      </c>
      <c r="D55" s="67" t="s">
        <v>3</v>
      </c>
      <c r="E55" s="68" t="s">
        <v>30</v>
      </c>
      <c r="F55" s="68" t="s">
        <v>31</v>
      </c>
      <c r="G55" s="68" t="s">
        <v>34</v>
      </c>
      <c r="H55" s="68" t="s">
        <v>35</v>
      </c>
      <c r="I55" s="68" t="s">
        <v>33</v>
      </c>
      <c r="J55" s="68" t="s">
        <v>66</v>
      </c>
      <c r="K55" s="3"/>
      <c r="L55" s="3"/>
    </row>
    <row r="56" spans="1:10" s="2" customFormat="1" ht="27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0" s="2" customFormat="1" ht="27.75" customHeight="1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0" s="2" customFormat="1" ht="27.7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0" s="2" customFormat="1" ht="27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spans="1:10" s="2" customFormat="1" ht="27.7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</row>
    <row r="61" spans="1:10" s="2" customFormat="1" ht="27.75" customHeight="1">
      <c r="A61" s="69"/>
      <c r="B61" s="69"/>
      <c r="C61" s="69"/>
      <c r="D61" s="69"/>
      <c r="E61" s="69"/>
      <c r="F61" s="69"/>
      <c r="G61" s="69"/>
      <c r="H61" s="69"/>
      <c r="I61" s="69"/>
      <c r="J61" s="69"/>
    </row>
    <row r="62" spans="1:10" s="2" customFormat="1" ht="27.75" customHeight="1">
      <c r="A62" s="69"/>
      <c r="B62" s="69"/>
      <c r="C62" s="69"/>
      <c r="D62" s="69"/>
      <c r="E62" s="69"/>
      <c r="F62" s="69"/>
      <c r="G62" s="69"/>
      <c r="H62" s="69"/>
      <c r="I62" s="69"/>
      <c r="J62" s="69"/>
    </row>
    <row r="63" spans="1:10" s="2" customFormat="1" ht="27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</row>
    <row r="64" spans="1:10" s="2" customFormat="1" ht="27.75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</row>
    <row r="65" spans="1:10" s="2" customFormat="1" ht="27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</row>
    <row r="66" spans="1:10" s="2" customFormat="1" ht="27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</row>
    <row r="67" spans="1:10" s="2" customFormat="1" ht="27.7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</row>
    <row r="68" spans="1:12" ht="27.75" customHeight="1">
      <c r="A68" s="91"/>
      <c r="B68" s="70"/>
      <c r="C68" s="70"/>
      <c r="D68" s="70"/>
      <c r="E68" s="70"/>
      <c r="F68" s="70"/>
      <c r="G68" s="70"/>
      <c r="H68" s="70"/>
      <c r="I68" s="70"/>
      <c r="J68" s="70"/>
      <c r="K68" s="3"/>
      <c r="L68" s="3"/>
    </row>
    <row r="69" spans="1:10" ht="27.7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27.7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</row>
    <row r="71" ht="27.75" customHeight="1"/>
    <row r="72" ht="27.75" customHeight="1"/>
    <row r="73" spans="1:12" ht="27.75" customHeight="1">
      <c r="A73" s="67" t="s">
        <v>32</v>
      </c>
      <c r="B73" s="67" t="s">
        <v>18</v>
      </c>
      <c r="C73" s="67" t="s">
        <v>17</v>
      </c>
      <c r="D73" s="67" t="s">
        <v>3</v>
      </c>
      <c r="E73" s="68" t="s">
        <v>30</v>
      </c>
      <c r="F73" s="68" t="s">
        <v>31</v>
      </c>
      <c r="G73" s="68" t="s">
        <v>34</v>
      </c>
      <c r="H73" s="68" t="s">
        <v>35</v>
      </c>
      <c r="I73" s="68" t="s">
        <v>33</v>
      </c>
      <c r="J73" s="68" t="s">
        <v>66</v>
      </c>
      <c r="K73" s="3"/>
      <c r="L73" s="3"/>
    </row>
    <row r="74" spans="1:10" s="2" customFormat="1" ht="27.7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</row>
    <row r="75" spans="1:10" s="2" customFormat="1" ht="27.75" customHeight="1">
      <c r="A75" s="69"/>
      <c r="B75" s="69"/>
      <c r="C75" s="69"/>
      <c r="D75" s="69"/>
      <c r="E75" s="69"/>
      <c r="F75" s="69"/>
      <c r="G75" s="69"/>
      <c r="H75" s="69"/>
      <c r="I75" s="69"/>
      <c r="J75" s="69"/>
    </row>
    <row r="76" spans="1:10" s="2" customFormat="1" ht="27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</row>
    <row r="77" spans="1:10" s="2" customFormat="1" ht="27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</row>
    <row r="78" spans="1:10" s="2" customFormat="1" ht="27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</row>
    <row r="79" spans="1:10" s="2" customFormat="1" ht="27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</row>
    <row r="80" spans="1:10" s="2" customFormat="1" ht="27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81" spans="1:10" s="2" customFormat="1" ht="27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</row>
    <row r="82" spans="1:10" s="2" customFormat="1" ht="27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</row>
    <row r="83" spans="1:10" s="2" customFormat="1" ht="27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</row>
    <row r="84" spans="1:10" s="2" customFormat="1" ht="27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</row>
    <row r="85" spans="1:10" s="2" customFormat="1" ht="27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</row>
    <row r="86" spans="1:12" ht="27.75" customHeight="1">
      <c r="A86" s="91"/>
      <c r="B86" s="70"/>
      <c r="C86" s="70"/>
      <c r="D86" s="70"/>
      <c r="E86" s="70"/>
      <c r="F86" s="70"/>
      <c r="G86" s="70"/>
      <c r="H86" s="70"/>
      <c r="I86" s="70"/>
      <c r="J86" s="70"/>
      <c r="K86" s="3"/>
      <c r="L86" s="3"/>
    </row>
    <row r="87" spans="1:10" ht="27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</row>
    <row r="88" spans="1:10" ht="27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</row>
    <row r="89" ht="27.75" customHeight="1"/>
    <row r="90" ht="27.75" customHeight="1"/>
    <row r="91" spans="1:12" ht="27.75" customHeight="1">
      <c r="A91" s="67" t="s">
        <v>32</v>
      </c>
      <c r="B91" s="67" t="s">
        <v>18</v>
      </c>
      <c r="C91" s="67" t="s">
        <v>17</v>
      </c>
      <c r="D91" s="67" t="s">
        <v>3</v>
      </c>
      <c r="E91" s="68" t="s">
        <v>30</v>
      </c>
      <c r="F91" s="68" t="s">
        <v>31</v>
      </c>
      <c r="G91" s="68" t="s">
        <v>34</v>
      </c>
      <c r="H91" s="68" t="s">
        <v>35</v>
      </c>
      <c r="I91" s="68" t="s">
        <v>33</v>
      </c>
      <c r="J91" s="68" t="s">
        <v>66</v>
      </c>
      <c r="K91" s="3"/>
      <c r="L91" s="3"/>
    </row>
    <row r="92" spans="1:10" s="2" customFormat="1" ht="27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s="2" customFormat="1" ht="27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s="2" customFormat="1" ht="27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s="2" customFormat="1" ht="27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</row>
    <row r="96" spans="1:10" s="2" customFormat="1" ht="27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</row>
    <row r="97" spans="1:10" s="2" customFormat="1" ht="27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</row>
    <row r="98" spans="1:10" s="2" customFormat="1" ht="27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</row>
    <row r="99" spans="1:10" s="2" customFormat="1" ht="27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</row>
    <row r="100" spans="1:10" s="2" customFormat="1" ht="27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s="2" customFormat="1" ht="27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1:10" s="2" customFormat="1" ht="27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1:10" s="2" customFormat="1" ht="27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1:10" ht="27.7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</row>
    <row r="105" spans="1:10" ht="27.7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</row>
    <row r="106" spans="1:10" ht="27.7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</row>
    <row r="109" spans="1:12" ht="13.5">
      <c r="A109"/>
      <c r="B109"/>
      <c r="C109"/>
      <c r="D109"/>
      <c r="E109"/>
      <c r="F109"/>
      <c r="G109"/>
      <c r="H109"/>
      <c r="I109"/>
      <c r="J109"/>
      <c r="K109" s="3"/>
      <c r="L109" s="3"/>
    </row>
    <row r="110" spans="1:10" s="2" customFormat="1" ht="13.5">
      <c r="A110"/>
      <c r="B110"/>
      <c r="C110"/>
      <c r="D110"/>
      <c r="E110"/>
      <c r="F110"/>
      <c r="G110"/>
      <c r="H110"/>
      <c r="I110"/>
      <c r="J110"/>
    </row>
    <row r="111" spans="1:10" s="2" customFormat="1" ht="13.5">
      <c r="A111"/>
      <c r="B111"/>
      <c r="C111"/>
      <c r="D111"/>
      <c r="E111"/>
      <c r="F111"/>
      <c r="G111"/>
      <c r="H111"/>
      <c r="I111"/>
      <c r="J111"/>
    </row>
    <row r="112" spans="1:10" s="2" customFormat="1" ht="13.5">
      <c r="A112"/>
      <c r="B112"/>
      <c r="C112"/>
      <c r="D112"/>
      <c r="E112"/>
      <c r="F112"/>
      <c r="G112"/>
      <c r="H112"/>
      <c r="I112"/>
      <c r="J112"/>
    </row>
    <row r="113" spans="1:10" s="2" customFormat="1" ht="13.5">
      <c r="A113"/>
      <c r="B113"/>
      <c r="C113"/>
      <c r="D113"/>
      <c r="E113"/>
      <c r="F113"/>
      <c r="G113"/>
      <c r="H113"/>
      <c r="I113"/>
      <c r="J113"/>
    </row>
    <row r="114" spans="1:10" s="2" customFormat="1" ht="13.5">
      <c r="A114"/>
      <c r="B114"/>
      <c r="C114"/>
      <c r="D114"/>
      <c r="E114"/>
      <c r="F114"/>
      <c r="G114"/>
      <c r="H114"/>
      <c r="I114"/>
      <c r="J114"/>
    </row>
    <row r="115" spans="1:10" s="2" customFormat="1" ht="13.5">
      <c r="A115"/>
      <c r="B115"/>
      <c r="C115"/>
      <c r="D115"/>
      <c r="E115"/>
      <c r="F115"/>
      <c r="G115"/>
      <c r="H115"/>
      <c r="I115"/>
      <c r="J115"/>
    </row>
    <row r="116" spans="1:10" s="2" customFormat="1" ht="13.5">
      <c r="A116"/>
      <c r="B116"/>
      <c r="C116"/>
      <c r="D116"/>
      <c r="E116"/>
      <c r="F116"/>
      <c r="G116"/>
      <c r="H116"/>
      <c r="I116"/>
      <c r="J116"/>
    </row>
    <row r="117" spans="1:10" s="2" customFormat="1" ht="13.5">
      <c r="A117"/>
      <c r="B117"/>
      <c r="C117"/>
      <c r="D117"/>
      <c r="E117"/>
      <c r="F117"/>
      <c r="G117"/>
      <c r="H117"/>
      <c r="I117"/>
      <c r="J117"/>
    </row>
    <row r="118" spans="1:10" s="2" customFormat="1" ht="13.5">
      <c r="A118"/>
      <c r="B118"/>
      <c r="C118"/>
      <c r="D118"/>
      <c r="E118"/>
      <c r="F118"/>
      <c r="G118"/>
      <c r="H118"/>
      <c r="I118"/>
      <c r="J118"/>
    </row>
    <row r="119" spans="1:10" s="2" customFormat="1" ht="13.5">
      <c r="A119"/>
      <c r="B119"/>
      <c r="C119"/>
      <c r="D119"/>
      <c r="E119"/>
      <c r="F119"/>
      <c r="G119"/>
      <c r="H119"/>
      <c r="I119"/>
      <c r="J119"/>
    </row>
    <row r="120" spans="1:10" s="2" customFormat="1" ht="13.5">
      <c r="A120"/>
      <c r="B120"/>
      <c r="C120"/>
      <c r="D120"/>
      <c r="E120"/>
      <c r="F120"/>
      <c r="G120"/>
      <c r="H120"/>
      <c r="I120"/>
      <c r="J120"/>
    </row>
    <row r="121" spans="1:10" s="2" customFormat="1" ht="13.5">
      <c r="A121"/>
      <c r="B121"/>
      <c r="C121"/>
      <c r="D121"/>
      <c r="E121"/>
      <c r="F121"/>
      <c r="G121"/>
      <c r="H121"/>
      <c r="I121"/>
      <c r="J121"/>
    </row>
    <row r="122" spans="1:10" ht="13.5">
      <c r="A122"/>
      <c r="B122"/>
      <c r="C122"/>
      <c r="D122"/>
      <c r="E122"/>
      <c r="F122"/>
      <c r="G122"/>
      <c r="H122"/>
      <c r="I122"/>
      <c r="J122"/>
    </row>
    <row r="123" spans="1:10" ht="13.5">
      <c r="A123"/>
      <c r="B123"/>
      <c r="C123"/>
      <c r="D123"/>
      <c r="E123"/>
      <c r="F123"/>
      <c r="G123"/>
      <c r="H123"/>
      <c r="I123"/>
      <c r="J123"/>
    </row>
    <row r="124" spans="1:10" ht="13.5">
      <c r="A124"/>
      <c r="B124"/>
      <c r="C124"/>
      <c r="D124"/>
      <c r="E124"/>
      <c r="F124"/>
      <c r="G124"/>
      <c r="H124"/>
      <c r="I124"/>
      <c r="J124"/>
    </row>
    <row r="125" spans="1:10" ht="13.5">
      <c r="A125"/>
      <c r="B125"/>
      <c r="C125"/>
      <c r="D125"/>
      <c r="E125"/>
      <c r="F125"/>
      <c r="G125"/>
      <c r="H125"/>
      <c r="I125"/>
      <c r="J125"/>
    </row>
    <row r="126" spans="1:10" ht="13.5">
      <c r="A126"/>
      <c r="B126"/>
      <c r="C126"/>
      <c r="D126"/>
      <c r="E126"/>
      <c r="F126"/>
      <c r="G126"/>
      <c r="H126"/>
      <c r="I126"/>
      <c r="J126"/>
    </row>
    <row r="127" spans="1:12" ht="13.5">
      <c r="A127"/>
      <c r="B127"/>
      <c r="C127"/>
      <c r="D127"/>
      <c r="E127"/>
      <c r="F127"/>
      <c r="G127"/>
      <c r="H127"/>
      <c r="I127"/>
      <c r="J127"/>
      <c r="K127" s="3"/>
      <c r="L127" s="3"/>
    </row>
    <row r="128" spans="1:10" s="2" customFormat="1" ht="13.5">
      <c r="A128"/>
      <c r="B128"/>
      <c r="C128"/>
      <c r="D128"/>
      <c r="E128"/>
      <c r="F128"/>
      <c r="G128"/>
      <c r="H128"/>
      <c r="I128"/>
      <c r="J128"/>
    </row>
    <row r="129" spans="1:10" s="2" customFormat="1" ht="13.5">
      <c r="A129"/>
      <c r="B129"/>
      <c r="C129"/>
      <c r="D129"/>
      <c r="E129"/>
      <c r="F129"/>
      <c r="G129"/>
      <c r="H129"/>
      <c r="I129"/>
      <c r="J129"/>
    </row>
    <row r="130" spans="1:10" s="2" customFormat="1" ht="13.5">
      <c r="A130"/>
      <c r="B130"/>
      <c r="C130"/>
      <c r="D130"/>
      <c r="E130"/>
      <c r="F130"/>
      <c r="G130"/>
      <c r="H130"/>
      <c r="I130"/>
      <c r="J130"/>
    </row>
    <row r="131" spans="1:10" s="2" customFormat="1" ht="13.5">
      <c r="A131"/>
      <c r="B131"/>
      <c r="C131"/>
      <c r="D131"/>
      <c r="E131"/>
      <c r="F131"/>
      <c r="G131"/>
      <c r="H131"/>
      <c r="I131"/>
      <c r="J131"/>
    </row>
    <row r="132" spans="1:10" s="2" customFormat="1" ht="13.5">
      <c r="A132"/>
      <c r="B132"/>
      <c r="C132"/>
      <c r="D132"/>
      <c r="E132"/>
      <c r="F132"/>
      <c r="G132"/>
      <c r="H132"/>
      <c r="I132"/>
      <c r="J132"/>
    </row>
    <row r="133" spans="1:10" s="2" customFormat="1" ht="13.5">
      <c r="A133"/>
      <c r="B133"/>
      <c r="C133"/>
      <c r="D133"/>
      <c r="E133"/>
      <c r="F133"/>
      <c r="G133"/>
      <c r="H133"/>
      <c r="I133"/>
      <c r="J133"/>
    </row>
    <row r="134" spans="1:10" s="2" customFormat="1" ht="13.5">
      <c r="A134"/>
      <c r="B134"/>
      <c r="C134"/>
      <c r="D134"/>
      <c r="E134"/>
      <c r="F134"/>
      <c r="G134"/>
      <c r="H134"/>
      <c r="I134"/>
      <c r="J134"/>
    </row>
    <row r="135" spans="1:10" s="2" customFormat="1" ht="13.5">
      <c r="A135"/>
      <c r="B135"/>
      <c r="C135"/>
      <c r="D135"/>
      <c r="E135"/>
      <c r="F135"/>
      <c r="G135"/>
      <c r="H135"/>
      <c r="I135"/>
      <c r="J135"/>
    </row>
    <row r="136" spans="1:10" s="2" customFormat="1" ht="13.5">
      <c r="A136"/>
      <c r="B136"/>
      <c r="C136"/>
      <c r="D136"/>
      <c r="E136"/>
      <c r="F136"/>
      <c r="G136"/>
      <c r="H136"/>
      <c r="I136"/>
      <c r="J136"/>
    </row>
    <row r="137" spans="1:10" s="2" customFormat="1" ht="13.5">
      <c r="A137"/>
      <c r="B137"/>
      <c r="C137"/>
      <c r="D137"/>
      <c r="E137"/>
      <c r="F137"/>
      <c r="G137"/>
      <c r="H137"/>
      <c r="I137"/>
      <c r="J137"/>
    </row>
    <row r="138" spans="1:10" s="2" customFormat="1" ht="13.5">
      <c r="A138"/>
      <c r="B138"/>
      <c r="C138"/>
      <c r="D138"/>
      <c r="E138"/>
      <c r="F138"/>
      <c r="G138"/>
      <c r="H138"/>
      <c r="I138"/>
      <c r="J138"/>
    </row>
    <row r="139" spans="1:10" s="2" customFormat="1" ht="13.5">
      <c r="A139"/>
      <c r="B139"/>
      <c r="C139"/>
      <c r="D139"/>
      <c r="E139"/>
      <c r="F139"/>
      <c r="G139"/>
      <c r="H139"/>
      <c r="I139"/>
      <c r="J139"/>
    </row>
    <row r="140" spans="1:10" ht="13.5">
      <c r="A140"/>
      <c r="B140"/>
      <c r="C140"/>
      <c r="D140"/>
      <c r="E140"/>
      <c r="F140"/>
      <c r="G140"/>
      <c r="H140"/>
      <c r="I140"/>
      <c r="J140"/>
    </row>
    <row r="141" spans="1:10" ht="13.5">
      <c r="A141"/>
      <c r="B141"/>
      <c r="C141"/>
      <c r="D141"/>
      <c r="E141"/>
      <c r="F141"/>
      <c r="G141"/>
      <c r="H141"/>
      <c r="I141"/>
      <c r="J141"/>
    </row>
    <row r="142" spans="1:10" ht="13.5">
      <c r="A142"/>
      <c r="B142"/>
      <c r="C142"/>
      <c r="D142"/>
      <c r="E142"/>
      <c r="F142"/>
      <c r="G142"/>
      <c r="H142"/>
      <c r="I142"/>
      <c r="J142"/>
    </row>
    <row r="144" ht="13.5">
      <c r="B144" s="3" t="s">
        <v>58</v>
      </c>
    </row>
    <row r="213" ht="13.5"/>
  </sheetData>
  <sheetProtection/>
  <printOptions/>
  <pageMargins left="0.25" right="0.25" top="0.75" bottom="0.75" header="0.3" footer="0.3"/>
  <pageSetup fitToHeight="2" orientation="portrait" paperSize="5" scale="60"/>
  <rowBreaks count="2" manualBreakCount="2">
    <brk id="53" max="255" man="1"/>
    <brk id="107" max="255" man="1"/>
  </rowBreaks>
  <colBreaks count="1" manualBreakCount="1">
    <brk id="10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O136"/>
  <sheetViews>
    <sheetView workbookViewId="0" topLeftCell="A1">
      <selection activeCell="D8" sqref="D8"/>
    </sheetView>
  </sheetViews>
  <sheetFormatPr defaultColWidth="11.421875" defaultRowHeight="73.5" customHeight="1"/>
  <cols>
    <col min="1" max="1" width="14.140625" style="77" customWidth="1"/>
    <col min="2" max="2" width="25.421875" style="77" customWidth="1"/>
    <col min="3" max="3" width="30.140625" style="77" customWidth="1"/>
    <col min="4" max="4" width="26.421875" style="77" customWidth="1"/>
    <col min="5" max="5" width="18.140625" style="77" customWidth="1"/>
    <col min="6" max="6" width="17.7109375" style="77" customWidth="1"/>
    <col min="7" max="7" width="11.00390625" style="74" customWidth="1"/>
    <col min="8" max="8" width="11.140625" style="74" customWidth="1"/>
    <col min="9" max="9" width="10.8515625" style="74" customWidth="1"/>
    <col min="10" max="10" width="11.00390625" style="74" customWidth="1"/>
    <col min="11" max="11" width="12.28125" style="74" customWidth="1"/>
    <col min="12" max="12" width="10.28125" style="74" customWidth="1"/>
    <col min="13" max="15" width="10.8515625" style="74" customWidth="1"/>
    <col min="16" max="16384" width="10.8515625" style="77" customWidth="1"/>
  </cols>
  <sheetData>
    <row r="1" spans="1:15" s="75" customFormat="1" ht="73.5" customHeight="1">
      <c r="A1" s="73" t="s">
        <v>32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  <c r="G1" s="74"/>
      <c r="H1" s="74"/>
      <c r="I1" s="74"/>
      <c r="J1" s="74"/>
      <c r="K1" s="74"/>
      <c r="L1" s="74"/>
      <c r="M1" s="74"/>
      <c r="N1" s="74"/>
      <c r="O1" s="74"/>
    </row>
    <row r="2" spans="1:6" ht="73.5" customHeight="1">
      <c r="A2" s="76"/>
      <c r="B2" s="76"/>
      <c r="C2" s="76"/>
      <c r="D2" s="76"/>
      <c r="E2" s="76"/>
      <c r="F2" s="76"/>
    </row>
    <row r="3" spans="1:8" ht="73.5" customHeight="1">
      <c r="A3" s="76"/>
      <c r="B3" s="76"/>
      <c r="C3" s="76"/>
      <c r="D3" s="76"/>
      <c r="E3" s="76"/>
      <c r="F3" s="76"/>
      <c r="H3" s="74" t="s">
        <v>58</v>
      </c>
    </row>
    <row r="4" spans="1:6" ht="73.5" customHeight="1">
      <c r="A4" s="76"/>
      <c r="B4" s="76"/>
      <c r="C4" s="76"/>
      <c r="D4" s="76"/>
      <c r="E4" s="76"/>
      <c r="F4" s="76"/>
    </row>
    <row r="5" spans="1:6" ht="73.5" customHeight="1">
      <c r="A5" s="76"/>
      <c r="B5" s="76"/>
      <c r="C5" s="76"/>
      <c r="D5" s="76"/>
      <c r="E5" s="76"/>
      <c r="F5" s="76"/>
    </row>
    <row r="6" spans="1:6" ht="73.5" customHeight="1">
      <c r="A6" s="76"/>
      <c r="B6" s="76"/>
      <c r="C6" s="76"/>
      <c r="D6" s="76"/>
      <c r="E6" s="76"/>
      <c r="F6" s="76"/>
    </row>
    <row r="7" spans="1:6" ht="73.5" customHeight="1">
      <c r="A7" s="76"/>
      <c r="B7" s="76"/>
      <c r="C7" s="76"/>
      <c r="D7" s="76"/>
      <c r="E7" s="76"/>
      <c r="F7" s="76"/>
    </row>
    <row r="8" spans="1:6" ht="73.5" customHeight="1">
      <c r="A8" s="76"/>
      <c r="B8" s="76"/>
      <c r="C8" s="76"/>
      <c r="D8" s="76"/>
      <c r="E8" s="76"/>
      <c r="F8" s="76"/>
    </row>
    <row r="9" spans="1:6" ht="73.5" customHeight="1">
      <c r="A9" s="76"/>
      <c r="B9" s="76"/>
      <c r="C9" s="76"/>
      <c r="D9" s="76"/>
      <c r="E9" s="76"/>
      <c r="F9" s="76"/>
    </row>
    <row r="10" spans="1:6" ht="73.5" customHeight="1">
      <c r="A10" s="76"/>
      <c r="B10" s="76"/>
      <c r="C10" s="76"/>
      <c r="D10" s="76"/>
      <c r="E10" s="76"/>
      <c r="F10" s="76"/>
    </row>
    <row r="11" spans="1:6" ht="73.5" customHeight="1">
      <c r="A11" s="76"/>
      <c r="B11" s="76"/>
      <c r="C11" s="76"/>
      <c r="D11" s="76"/>
      <c r="E11" s="76"/>
      <c r="F11" s="76"/>
    </row>
    <row r="12" spans="1:6" ht="73.5" customHeight="1">
      <c r="A12" s="76"/>
      <c r="B12" s="76"/>
      <c r="C12" s="76"/>
      <c r="D12" s="76"/>
      <c r="E12" s="76"/>
      <c r="F12" s="76"/>
    </row>
    <row r="13" spans="1:6" ht="73.5" customHeight="1">
      <c r="A13" s="76"/>
      <c r="B13" s="76"/>
      <c r="C13" s="76"/>
      <c r="D13" s="76"/>
      <c r="E13" s="76"/>
      <c r="F13" s="76"/>
    </row>
    <row r="14" spans="1:6" ht="73.5" customHeight="1">
      <c r="A14" s="76"/>
      <c r="B14" s="76"/>
      <c r="C14" s="76"/>
      <c r="D14" s="76"/>
      <c r="E14" s="76"/>
      <c r="F14" s="76"/>
    </row>
    <row r="15" spans="1:6" ht="73.5" customHeight="1">
      <c r="A15" s="76"/>
      <c r="B15" s="76"/>
      <c r="C15" s="76"/>
      <c r="D15" s="76"/>
      <c r="E15" s="76"/>
      <c r="F15" s="76"/>
    </row>
    <row r="16" spans="1:6" ht="73.5" customHeight="1">
      <c r="A16" s="76"/>
      <c r="B16" s="76"/>
      <c r="C16" s="76"/>
      <c r="D16" s="76"/>
      <c r="E16" s="76"/>
      <c r="F16" s="76"/>
    </row>
    <row r="17" spans="1:6" ht="73.5" customHeight="1">
      <c r="A17" s="76"/>
      <c r="B17" s="76"/>
      <c r="C17" s="76"/>
      <c r="D17" s="76"/>
      <c r="E17" s="76"/>
      <c r="F17" s="76"/>
    </row>
    <row r="18" spans="1:15" ht="73.5" customHeight="1">
      <c r="A18" s="78" t="s">
        <v>32</v>
      </c>
      <c r="B18" s="78" t="s">
        <v>18</v>
      </c>
      <c r="C18" s="78" t="s">
        <v>17</v>
      </c>
      <c r="D18" s="78" t="s">
        <v>3</v>
      </c>
      <c r="E18" s="79" t="s">
        <v>30</v>
      </c>
      <c r="F18" s="79" t="s">
        <v>31</v>
      </c>
      <c r="N18" s="77"/>
      <c r="O18" s="77"/>
    </row>
    <row r="19" spans="1:6" s="74" customFormat="1" ht="73.5" customHeight="1">
      <c r="A19" s="76"/>
      <c r="B19" s="76"/>
      <c r="C19" s="76"/>
      <c r="D19" s="76"/>
      <c r="E19" s="76"/>
      <c r="F19" s="76"/>
    </row>
    <row r="20" spans="1:6" s="74" customFormat="1" ht="73.5" customHeight="1">
      <c r="A20" s="76"/>
      <c r="B20" s="76"/>
      <c r="C20" s="76"/>
      <c r="D20" s="76"/>
      <c r="E20" s="76"/>
      <c r="F20" s="76"/>
    </row>
    <row r="21" spans="1:6" s="74" customFormat="1" ht="73.5" customHeight="1">
      <c r="A21" s="76"/>
      <c r="B21" s="76"/>
      <c r="C21" s="76"/>
      <c r="D21" s="76"/>
      <c r="E21" s="76"/>
      <c r="F21" s="76"/>
    </row>
    <row r="22" spans="1:6" s="74" customFormat="1" ht="73.5" customHeight="1">
      <c r="A22" s="76"/>
      <c r="B22" s="76"/>
      <c r="C22" s="76"/>
      <c r="D22" s="76"/>
      <c r="E22" s="76"/>
      <c r="F22" s="76"/>
    </row>
    <row r="23" spans="1:15" ht="73.5" customHeight="1">
      <c r="A23" s="76"/>
      <c r="B23" s="76"/>
      <c r="C23" s="76"/>
      <c r="D23" s="76"/>
      <c r="E23" s="76"/>
      <c r="F23" s="76"/>
      <c r="N23" s="77"/>
      <c r="O23" s="77"/>
    </row>
    <row r="24" spans="1:15" ht="73.5" customHeight="1">
      <c r="A24" s="76"/>
      <c r="B24" s="76"/>
      <c r="C24" s="76"/>
      <c r="D24" s="76"/>
      <c r="E24" s="76"/>
      <c r="F24" s="76"/>
      <c r="N24" s="77"/>
      <c r="O24" s="77"/>
    </row>
    <row r="25" spans="1:15" ht="73.5" customHeight="1">
      <c r="A25" s="76"/>
      <c r="B25" s="76"/>
      <c r="C25" s="76"/>
      <c r="D25" s="76"/>
      <c r="E25" s="76"/>
      <c r="F25" s="76"/>
      <c r="N25" s="77"/>
      <c r="O25" s="77"/>
    </row>
    <row r="26" spans="1:15" ht="73.5" customHeight="1">
      <c r="A26" s="76"/>
      <c r="B26" s="76"/>
      <c r="C26" s="76"/>
      <c r="D26" s="76"/>
      <c r="E26" s="76"/>
      <c r="F26" s="76"/>
      <c r="N26" s="77"/>
      <c r="O26" s="77"/>
    </row>
    <row r="27" spans="1:15" ht="73.5" customHeight="1">
      <c r="A27" s="76"/>
      <c r="B27" s="76"/>
      <c r="C27" s="76"/>
      <c r="D27" s="76"/>
      <c r="E27" s="76"/>
      <c r="F27" s="76"/>
      <c r="N27" s="77"/>
      <c r="O27" s="77"/>
    </row>
    <row r="28" spans="1:15" ht="73.5" customHeight="1">
      <c r="A28" s="76"/>
      <c r="B28" s="76"/>
      <c r="C28" s="76"/>
      <c r="D28" s="76"/>
      <c r="E28" s="76"/>
      <c r="F28" s="76"/>
      <c r="N28" s="77"/>
      <c r="O28" s="77"/>
    </row>
    <row r="29" spans="1:15" ht="73.5" customHeight="1">
      <c r="A29" s="76"/>
      <c r="B29" s="76"/>
      <c r="C29" s="76"/>
      <c r="D29" s="76"/>
      <c r="E29" s="76"/>
      <c r="F29" s="76"/>
      <c r="N29" s="77"/>
      <c r="O29" s="77"/>
    </row>
    <row r="30" spans="1:15" ht="73.5" customHeight="1">
      <c r="A30" s="76"/>
      <c r="B30" s="76"/>
      <c r="C30" s="76"/>
      <c r="D30" s="76"/>
      <c r="E30" s="76"/>
      <c r="F30" s="76"/>
      <c r="N30" s="77"/>
      <c r="O30" s="77"/>
    </row>
    <row r="31" spans="1:15" ht="73.5" customHeight="1">
      <c r="A31" s="76"/>
      <c r="B31" s="76"/>
      <c r="C31" s="76"/>
      <c r="D31" s="76"/>
      <c r="E31" s="76"/>
      <c r="F31" s="76"/>
      <c r="N31" s="77"/>
      <c r="O31" s="77"/>
    </row>
    <row r="32" spans="1:15" ht="73.5" customHeight="1">
      <c r="A32" s="76"/>
      <c r="B32" s="76"/>
      <c r="C32" s="76"/>
      <c r="D32" s="76"/>
      <c r="E32" s="76"/>
      <c r="F32" s="76"/>
      <c r="N32" s="77"/>
      <c r="O32" s="77"/>
    </row>
    <row r="33" spans="1:15" ht="73.5" customHeight="1">
      <c r="A33" s="76"/>
      <c r="B33" s="76"/>
      <c r="C33" s="76"/>
      <c r="D33" s="76"/>
      <c r="E33" s="76"/>
      <c r="F33" s="76"/>
      <c r="N33" s="77"/>
      <c r="O33" s="77"/>
    </row>
    <row r="34" spans="1:15" ht="73.5" customHeight="1">
      <c r="A34" s="76"/>
      <c r="B34" s="76"/>
      <c r="C34" s="76"/>
      <c r="D34" s="76"/>
      <c r="E34" s="76"/>
      <c r="F34" s="76"/>
      <c r="N34" s="77"/>
      <c r="O34" s="77"/>
    </row>
    <row r="35" spans="1:15" ht="73.5" customHeight="1">
      <c r="A35" s="73" t="s">
        <v>32</v>
      </c>
      <c r="B35" s="73" t="s">
        <v>18</v>
      </c>
      <c r="C35" s="73" t="s">
        <v>17</v>
      </c>
      <c r="D35" s="73" t="s">
        <v>3</v>
      </c>
      <c r="E35" s="79" t="s">
        <v>30</v>
      </c>
      <c r="F35" s="79" t="s">
        <v>31</v>
      </c>
      <c r="N35" s="77"/>
      <c r="O35" s="77"/>
    </row>
    <row r="36" spans="1:15" ht="73.5" customHeight="1">
      <c r="A36" s="89"/>
      <c r="B36" s="73"/>
      <c r="C36" s="73"/>
      <c r="D36" s="73"/>
      <c r="E36" s="79"/>
      <c r="F36" s="79"/>
      <c r="N36" s="77"/>
      <c r="O36" s="77"/>
    </row>
    <row r="37" spans="1:15" ht="73.5" customHeight="1">
      <c r="A37" s="90"/>
      <c r="B37" s="73"/>
      <c r="C37" s="73"/>
      <c r="D37" s="73"/>
      <c r="E37" s="79"/>
      <c r="F37" s="79"/>
      <c r="N37" s="77"/>
      <c r="O37" s="77"/>
    </row>
    <row r="38" spans="1:15" ht="73.5" customHeight="1">
      <c r="A38" s="90"/>
      <c r="B38" s="73"/>
      <c r="C38" s="73"/>
      <c r="D38" s="73"/>
      <c r="E38" s="79"/>
      <c r="F38" s="79"/>
      <c r="N38" s="77"/>
      <c r="O38" s="77"/>
    </row>
    <row r="39" spans="1:15" ht="73.5" customHeight="1">
      <c r="A39" s="90"/>
      <c r="B39" s="73"/>
      <c r="C39" s="73"/>
      <c r="D39" s="73"/>
      <c r="E39" s="79"/>
      <c r="F39" s="79"/>
      <c r="N39" s="77"/>
      <c r="O39" s="77"/>
    </row>
    <row r="40" spans="1:6" s="74" customFormat="1" ht="73.5" customHeight="1">
      <c r="A40" s="90"/>
      <c r="B40" s="76"/>
      <c r="C40" s="76"/>
      <c r="D40" s="76"/>
      <c r="E40" s="76"/>
      <c r="F40" s="76"/>
    </row>
    <row r="41" spans="1:6" s="74" customFormat="1" ht="73.5" customHeight="1">
      <c r="A41" s="90"/>
      <c r="B41" s="76"/>
      <c r="C41" s="76"/>
      <c r="D41" s="76"/>
      <c r="E41" s="76"/>
      <c r="F41" s="76"/>
    </row>
    <row r="42" spans="1:6" s="74" customFormat="1" ht="73.5" customHeight="1">
      <c r="A42" s="90"/>
      <c r="B42" s="76"/>
      <c r="C42" s="76"/>
      <c r="D42" s="76"/>
      <c r="E42" s="76"/>
      <c r="F42" s="76"/>
    </row>
    <row r="43" spans="1:6" s="74" customFormat="1" ht="73.5" customHeight="1">
      <c r="A43" s="90"/>
      <c r="B43" s="76"/>
      <c r="C43" s="76"/>
      <c r="D43" s="76"/>
      <c r="E43" s="76"/>
      <c r="F43" s="76"/>
    </row>
    <row r="44" spans="1:6" s="74" customFormat="1" ht="73.5" customHeight="1">
      <c r="A44" s="90"/>
      <c r="B44" s="76"/>
      <c r="C44" s="76"/>
      <c r="D44" s="76"/>
      <c r="E44" s="76"/>
      <c r="F44" s="76"/>
    </row>
    <row r="45" spans="1:6" s="74" customFormat="1" ht="73.5" customHeight="1">
      <c r="A45" s="90"/>
      <c r="B45" s="76"/>
      <c r="C45" s="76"/>
      <c r="D45" s="76"/>
      <c r="E45" s="76"/>
      <c r="F45" s="76"/>
    </row>
    <row r="46" spans="1:6" s="74" customFormat="1" ht="73.5" customHeight="1">
      <c r="A46" s="90"/>
      <c r="B46" s="76"/>
      <c r="C46" s="76"/>
      <c r="D46" s="76"/>
      <c r="E46" s="76"/>
      <c r="F46" s="76"/>
    </row>
    <row r="47" spans="1:6" s="74" customFormat="1" ht="73.5" customHeight="1">
      <c r="A47" s="90"/>
      <c r="B47" s="76"/>
      <c r="C47" s="76"/>
      <c r="D47" s="76"/>
      <c r="E47" s="76"/>
      <c r="F47" s="76"/>
    </row>
    <row r="48" spans="1:6" s="74" customFormat="1" ht="73.5" customHeight="1">
      <c r="A48" s="90"/>
      <c r="B48" s="76"/>
      <c r="C48" s="76"/>
      <c r="D48" s="76"/>
      <c r="E48" s="76"/>
      <c r="F48" s="76"/>
    </row>
    <row r="49" spans="1:6" s="74" customFormat="1" ht="73.5" customHeight="1">
      <c r="A49" s="90"/>
      <c r="B49" s="76"/>
      <c r="C49" s="76"/>
      <c r="D49" s="76"/>
      <c r="E49" s="76"/>
      <c r="F49" s="76"/>
    </row>
    <row r="50" spans="1:6" s="74" customFormat="1" ht="73.5" customHeight="1">
      <c r="A50" s="90"/>
      <c r="B50" s="76"/>
      <c r="C50" s="76"/>
      <c r="D50" s="76"/>
      <c r="E50" s="76"/>
      <c r="F50" s="76"/>
    </row>
    <row r="51" spans="1:6" s="74" customFormat="1" ht="73.5" customHeight="1">
      <c r="A51" s="76"/>
      <c r="B51" s="76"/>
      <c r="C51" s="76"/>
      <c r="D51" s="76"/>
      <c r="E51" s="76"/>
      <c r="F51" s="76"/>
    </row>
    <row r="52" spans="1:15" ht="73.5" customHeight="1">
      <c r="A52" s="73" t="s">
        <v>32</v>
      </c>
      <c r="B52" s="73" t="s">
        <v>18</v>
      </c>
      <c r="C52" s="73" t="s">
        <v>17</v>
      </c>
      <c r="D52" s="73" t="s">
        <v>3</v>
      </c>
      <c r="E52" s="79" t="s">
        <v>30</v>
      </c>
      <c r="F52" s="79" t="s">
        <v>31</v>
      </c>
      <c r="N52" s="77"/>
      <c r="O52" s="77"/>
    </row>
    <row r="53" spans="1:15" ht="73.5" customHeight="1">
      <c r="A53" s="89"/>
      <c r="B53" s="73"/>
      <c r="C53" s="73"/>
      <c r="D53" s="73"/>
      <c r="E53" s="79"/>
      <c r="F53" s="79"/>
      <c r="N53" s="77"/>
      <c r="O53" s="77"/>
    </row>
    <row r="54" spans="1:15" ht="73.5" customHeight="1">
      <c r="A54" s="90"/>
      <c r="B54" s="73"/>
      <c r="C54" s="73"/>
      <c r="D54" s="73"/>
      <c r="E54" s="79"/>
      <c r="F54" s="79"/>
      <c r="N54" s="77"/>
      <c r="O54" s="77"/>
    </row>
    <row r="55" spans="1:15" ht="73.5" customHeight="1">
      <c r="A55" s="90"/>
      <c r="B55" s="73"/>
      <c r="C55" s="73"/>
      <c r="D55" s="73"/>
      <c r="E55" s="79"/>
      <c r="F55" s="79"/>
      <c r="N55" s="77"/>
      <c r="O55" s="77"/>
    </row>
    <row r="56" spans="1:15" ht="73.5" customHeight="1">
      <c r="A56" s="90"/>
      <c r="B56" s="73"/>
      <c r="C56" s="73"/>
      <c r="D56" s="73"/>
      <c r="E56" s="79"/>
      <c r="F56" s="79"/>
      <c r="N56" s="77"/>
      <c r="O56" s="77"/>
    </row>
    <row r="57" spans="1:6" s="74" customFormat="1" ht="73.5" customHeight="1">
      <c r="A57" s="90"/>
      <c r="B57" s="76"/>
      <c r="C57" s="76"/>
      <c r="D57" s="76"/>
      <c r="E57" s="76"/>
      <c r="F57" s="76"/>
    </row>
    <row r="58" spans="1:6" s="74" customFormat="1" ht="73.5" customHeight="1">
      <c r="A58" s="90"/>
      <c r="B58" s="76"/>
      <c r="C58" s="76"/>
      <c r="D58" s="76"/>
      <c r="E58" s="76"/>
      <c r="F58" s="76"/>
    </row>
    <row r="59" spans="1:6" s="74" customFormat="1" ht="73.5" customHeight="1">
      <c r="A59" s="90"/>
      <c r="B59" s="76"/>
      <c r="C59" s="76"/>
      <c r="D59" s="76"/>
      <c r="E59" s="76"/>
      <c r="F59" s="76"/>
    </row>
    <row r="60" spans="1:6" s="74" customFormat="1" ht="73.5" customHeight="1">
      <c r="A60" s="90"/>
      <c r="B60" s="76"/>
      <c r="C60" s="76"/>
      <c r="D60" s="76"/>
      <c r="E60" s="76"/>
      <c r="F60" s="76"/>
    </row>
    <row r="61" spans="1:6" s="74" customFormat="1" ht="73.5" customHeight="1">
      <c r="A61" s="90"/>
      <c r="B61" s="76"/>
      <c r="C61" s="76"/>
      <c r="D61" s="76"/>
      <c r="E61" s="76"/>
      <c r="F61" s="76"/>
    </row>
    <row r="62" spans="1:6" s="74" customFormat="1" ht="73.5" customHeight="1">
      <c r="A62" s="90"/>
      <c r="B62" s="76"/>
      <c r="C62" s="76"/>
      <c r="D62" s="76"/>
      <c r="E62" s="76"/>
      <c r="F62" s="76"/>
    </row>
    <row r="63" spans="1:6" s="74" customFormat="1" ht="73.5" customHeight="1">
      <c r="A63" s="90"/>
      <c r="B63" s="76"/>
      <c r="C63" s="76"/>
      <c r="D63" s="76"/>
      <c r="E63" s="76"/>
      <c r="F63" s="76"/>
    </row>
    <row r="64" spans="1:6" s="74" customFormat="1" ht="73.5" customHeight="1">
      <c r="A64" s="90"/>
      <c r="B64" s="76"/>
      <c r="C64" s="76"/>
      <c r="D64" s="76"/>
      <c r="E64" s="76"/>
      <c r="F64" s="76"/>
    </row>
    <row r="65" spans="1:6" s="74" customFormat="1" ht="73.5" customHeight="1">
      <c r="A65" s="90"/>
      <c r="B65" s="76"/>
      <c r="C65" s="76"/>
      <c r="D65" s="76"/>
      <c r="E65" s="76"/>
      <c r="F65" s="76"/>
    </row>
    <row r="66" spans="1:6" s="74" customFormat="1" ht="73.5" customHeight="1">
      <c r="A66" s="90"/>
      <c r="B66" s="76"/>
      <c r="C66" s="76"/>
      <c r="D66" s="76"/>
      <c r="E66" s="76"/>
      <c r="F66" s="76"/>
    </row>
    <row r="67" spans="1:6" s="74" customFormat="1" ht="73.5" customHeight="1">
      <c r="A67" s="90"/>
      <c r="B67" s="76"/>
      <c r="C67" s="76"/>
      <c r="D67" s="76"/>
      <c r="E67" s="76"/>
      <c r="F67" s="76"/>
    </row>
    <row r="68" spans="1:6" s="74" customFormat="1" ht="73.5" customHeight="1">
      <c r="A68" s="76"/>
      <c r="B68" s="76"/>
      <c r="C68" s="76"/>
      <c r="D68" s="76"/>
      <c r="E68" s="76"/>
      <c r="F68" s="76"/>
    </row>
    <row r="69" spans="1:15" ht="73.5" customHeight="1">
      <c r="A69" s="73" t="s">
        <v>32</v>
      </c>
      <c r="B69" s="73" t="s">
        <v>18</v>
      </c>
      <c r="C69" s="73" t="s">
        <v>17</v>
      </c>
      <c r="D69" s="73" t="s">
        <v>3</v>
      </c>
      <c r="E69" s="79" t="s">
        <v>30</v>
      </c>
      <c r="F69" s="79" t="s">
        <v>31</v>
      </c>
      <c r="N69" s="77"/>
      <c r="O69" s="77"/>
    </row>
    <row r="70" spans="1:15" ht="73.5" customHeight="1">
      <c r="A70" s="89"/>
      <c r="B70" s="73"/>
      <c r="C70" s="73"/>
      <c r="D70" s="73"/>
      <c r="E70" s="79"/>
      <c r="F70" s="79"/>
      <c r="N70" s="77"/>
      <c r="O70" s="77"/>
    </row>
    <row r="71" spans="1:15" ht="73.5" customHeight="1">
      <c r="A71" s="90"/>
      <c r="B71" s="73"/>
      <c r="C71" s="73"/>
      <c r="D71" s="73"/>
      <c r="E71" s="79"/>
      <c r="F71" s="79"/>
      <c r="N71" s="77"/>
      <c r="O71" s="77"/>
    </row>
    <row r="72" spans="1:15" ht="73.5" customHeight="1">
      <c r="A72" s="90"/>
      <c r="B72" s="73"/>
      <c r="C72" s="73"/>
      <c r="D72" s="73"/>
      <c r="E72" s="79"/>
      <c r="F72" s="79"/>
      <c r="N72" s="77"/>
      <c r="O72" s="77"/>
    </row>
    <row r="73" spans="1:15" ht="73.5" customHeight="1">
      <c r="A73" s="90"/>
      <c r="B73" s="73"/>
      <c r="C73" s="73"/>
      <c r="D73" s="73"/>
      <c r="E73" s="79"/>
      <c r="F73" s="79"/>
      <c r="N73" s="77"/>
      <c r="O73" s="77"/>
    </row>
    <row r="74" spans="1:6" s="74" customFormat="1" ht="73.5" customHeight="1">
      <c r="A74" s="90"/>
      <c r="B74" s="76"/>
      <c r="C74" s="76"/>
      <c r="D74" s="76"/>
      <c r="E74" s="76"/>
      <c r="F74" s="76"/>
    </row>
    <row r="75" spans="1:6" s="74" customFormat="1" ht="73.5" customHeight="1">
      <c r="A75" s="90"/>
      <c r="B75" s="76"/>
      <c r="C75" s="76"/>
      <c r="D75" s="76"/>
      <c r="E75" s="76"/>
      <c r="F75" s="76"/>
    </row>
    <row r="76" spans="1:6" s="74" customFormat="1" ht="73.5" customHeight="1">
      <c r="A76" s="90"/>
      <c r="B76" s="76"/>
      <c r="C76" s="76"/>
      <c r="D76" s="76"/>
      <c r="E76" s="76"/>
      <c r="F76" s="76"/>
    </row>
    <row r="77" spans="1:6" s="74" customFormat="1" ht="73.5" customHeight="1">
      <c r="A77" s="90"/>
      <c r="B77" s="76"/>
      <c r="C77" s="76"/>
      <c r="D77" s="76"/>
      <c r="E77" s="76"/>
      <c r="F77" s="76"/>
    </row>
    <row r="78" spans="1:6" s="74" customFormat="1" ht="73.5" customHeight="1">
      <c r="A78" s="90"/>
      <c r="B78" s="76"/>
      <c r="C78" s="76"/>
      <c r="D78" s="76"/>
      <c r="E78" s="76"/>
      <c r="F78" s="76"/>
    </row>
    <row r="79" spans="1:6" s="74" customFormat="1" ht="73.5" customHeight="1">
      <c r="A79" s="90"/>
      <c r="B79" s="76"/>
      <c r="C79" s="76"/>
      <c r="D79" s="76"/>
      <c r="E79" s="76"/>
      <c r="F79" s="76"/>
    </row>
    <row r="80" spans="1:6" s="74" customFormat="1" ht="73.5" customHeight="1">
      <c r="A80" s="90"/>
      <c r="B80" s="76"/>
      <c r="C80" s="76"/>
      <c r="D80" s="76"/>
      <c r="E80" s="76"/>
      <c r="F80" s="76"/>
    </row>
    <row r="81" spans="1:6" s="74" customFormat="1" ht="73.5" customHeight="1">
      <c r="A81" s="90"/>
      <c r="B81" s="76"/>
      <c r="C81" s="76"/>
      <c r="D81" s="76"/>
      <c r="E81" s="76"/>
      <c r="F81" s="76"/>
    </row>
    <row r="82" spans="1:6" s="74" customFormat="1" ht="73.5" customHeight="1">
      <c r="A82" s="90"/>
      <c r="B82" s="76"/>
      <c r="C82" s="76"/>
      <c r="D82" s="76"/>
      <c r="E82" s="76"/>
      <c r="F82" s="76"/>
    </row>
    <row r="83" spans="1:6" s="74" customFormat="1" ht="73.5" customHeight="1">
      <c r="A83" s="90"/>
      <c r="B83" s="76"/>
      <c r="C83" s="76"/>
      <c r="D83" s="76"/>
      <c r="E83" s="76"/>
      <c r="F83" s="76"/>
    </row>
    <row r="84" spans="1:6" s="74" customFormat="1" ht="73.5" customHeight="1">
      <c r="A84" s="90"/>
      <c r="B84" s="76"/>
      <c r="C84" s="76"/>
      <c r="D84" s="76"/>
      <c r="E84" s="76"/>
      <c r="F84" s="76"/>
    </row>
    <row r="85" spans="1:6" s="74" customFormat="1" ht="73.5" customHeight="1">
      <c r="A85" s="76"/>
      <c r="B85" s="76"/>
      <c r="C85" s="76"/>
      <c r="D85" s="76"/>
      <c r="E85" s="76"/>
      <c r="F85" s="76"/>
    </row>
    <row r="86" spans="1:15" ht="73.5" customHeight="1">
      <c r="A86" s="73" t="s">
        <v>32</v>
      </c>
      <c r="B86" s="73" t="s">
        <v>18</v>
      </c>
      <c r="C86" s="73" t="s">
        <v>17</v>
      </c>
      <c r="D86" s="73" t="s">
        <v>3</v>
      </c>
      <c r="E86" s="79" t="s">
        <v>30</v>
      </c>
      <c r="F86" s="79" t="s">
        <v>31</v>
      </c>
      <c r="N86" s="77"/>
      <c r="O86" s="77"/>
    </row>
    <row r="87" spans="1:15" ht="73.5" customHeight="1">
      <c r="A87" s="89"/>
      <c r="B87" s="73"/>
      <c r="C87" s="73"/>
      <c r="D87" s="73"/>
      <c r="E87" s="79"/>
      <c r="F87" s="79"/>
      <c r="N87" s="77"/>
      <c r="O87" s="77"/>
    </row>
    <row r="88" spans="1:15" ht="73.5" customHeight="1">
      <c r="A88" s="90"/>
      <c r="B88" s="73"/>
      <c r="C88" s="73"/>
      <c r="D88" s="73"/>
      <c r="E88" s="79"/>
      <c r="F88" s="79"/>
      <c r="N88" s="77"/>
      <c r="O88" s="77"/>
    </row>
    <row r="89" spans="1:15" ht="73.5" customHeight="1">
      <c r="A89" s="90"/>
      <c r="B89" s="73"/>
      <c r="C89" s="73"/>
      <c r="D89" s="73"/>
      <c r="E89" s="79"/>
      <c r="F89" s="79"/>
      <c r="N89" s="77"/>
      <c r="O89" s="77"/>
    </row>
    <row r="90" spans="1:15" ht="73.5" customHeight="1">
      <c r="A90" s="90"/>
      <c r="B90" s="73"/>
      <c r="C90" s="73"/>
      <c r="D90" s="73"/>
      <c r="E90" s="79"/>
      <c r="F90" s="79"/>
      <c r="N90" s="77"/>
      <c r="O90" s="77"/>
    </row>
    <row r="91" spans="1:6" s="74" customFormat="1" ht="73.5" customHeight="1">
      <c r="A91" s="90"/>
      <c r="B91" s="76"/>
      <c r="C91" s="76"/>
      <c r="D91" s="76"/>
      <c r="E91" s="76"/>
      <c r="F91" s="76"/>
    </row>
    <row r="92" spans="1:6" s="74" customFormat="1" ht="73.5" customHeight="1">
      <c r="A92" s="90"/>
      <c r="B92" s="76"/>
      <c r="C92" s="76"/>
      <c r="D92" s="76"/>
      <c r="E92" s="76"/>
      <c r="F92" s="76"/>
    </row>
    <row r="93" spans="1:6" s="74" customFormat="1" ht="73.5" customHeight="1">
      <c r="A93" s="90"/>
      <c r="B93" s="76"/>
      <c r="C93" s="76"/>
      <c r="D93" s="76"/>
      <c r="E93" s="76"/>
      <c r="F93" s="76"/>
    </row>
    <row r="94" spans="1:6" s="74" customFormat="1" ht="73.5" customHeight="1">
      <c r="A94" s="90"/>
      <c r="B94" s="76"/>
      <c r="C94" s="76"/>
      <c r="D94" s="76"/>
      <c r="E94" s="76"/>
      <c r="F94" s="76"/>
    </row>
    <row r="95" spans="1:6" s="74" customFormat="1" ht="73.5" customHeight="1">
      <c r="A95" s="90"/>
      <c r="B95" s="76"/>
      <c r="C95" s="76"/>
      <c r="D95" s="76"/>
      <c r="E95" s="76"/>
      <c r="F95" s="76"/>
    </row>
    <row r="96" spans="1:6" s="74" customFormat="1" ht="73.5" customHeight="1">
      <c r="A96" s="90"/>
      <c r="B96" s="76"/>
      <c r="C96" s="76"/>
      <c r="D96" s="76"/>
      <c r="E96" s="76"/>
      <c r="F96" s="76"/>
    </row>
    <row r="97" spans="1:6" s="74" customFormat="1" ht="73.5" customHeight="1">
      <c r="A97" s="90"/>
      <c r="B97" s="76"/>
      <c r="C97" s="76"/>
      <c r="D97" s="76"/>
      <c r="E97" s="76"/>
      <c r="F97" s="76"/>
    </row>
    <row r="98" spans="1:6" s="74" customFormat="1" ht="73.5" customHeight="1">
      <c r="A98" s="90"/>
      <c r="B98" s="76"/>
      <c r="C98" s="76"/>
      <c r="D98" s="76"/>
      <c r="E98" s="76"/>
      <c r="F98" s="76"/>
    </row>
    <row r="99" spans="1:6" s="74" customFormat="1" ht="73.5" customHeight="1">
      <c r="A99" s="90"/>
      <c r="B99" s="76"/>
      <c r="C99" s="76"/>
      <c r="D99" s="76"/>
      <c r="E99" s="76"/>
      <c r="F99" s="76"/>
    </row>
    <row r="100" spans="1:6" s="74" customFormat="1" ht="73.5" customHeight="1">
      <c r="A100" s="90"/>
      <c r="B100" s="76"/>
      <c r="C100" s="76"/>
      <c r="D100" s="76"/>
      <c r="E100" s="76"/>
      <c r="F100" s="76"/>
    </row>
    <row r="101" spans="1:6" s="74" customFormat="1" ht="73.5" customHeight="1">
      <c r="A101" s="90"/>
      <c r="B101" s="76"/>
      <c r="C101" s="76"/>
      <c r="D101" s="76"/>
      <c r="E101" s="76"/>
      <c r="F101" s="76"/>
    </row>
    <row r="102" spans="1:6" s="74" customFormat="1" ht="73.5" customHeight="1">
      <c r="A102" s="76"/>
      <c r="B102" s="76"/>
      <c r="C102" s="76"/>
      <c r="D102" s="76"/>
      <c r="E102" s="76"/>
      <c r="F102" s="76"/>
    </row>
    <row r="103" spans="1:15" ht="73.5" customHeight="1">
      <c r="A103"/>
      <c r="B103"/>
      <c r="C103"/>
      <c r="D103"/>
      <c r="E103"/>
      <c r="F103"/>
      <c r="N103" s="77"/>
      <c r="O103" s="77"/>
    </row>
    <row r="104" spans="1:15" ht="73.5" customHeight="1">
      <c r="A104"/>
      <c r="B104"/>
      <c r="C104"/>
      <c r="D104"/>
      <c r="E104"/>
      <c r="F104"/>
      <c r="N104" s="77"/>
      <c r="O104" s="77"/>
    </row>
    <row r="105" spans="1:15" ht="73.5" customHeight="1">
      <c r="A105"/>
      <c r="B105"/>
      <c r="C105"/>
      <c r="D105"/>
      <c r="E105"/>
      <c r="F105"/>
      <c r="N105" s="77"/>
      <c r="O105" s="77"/>
    </row>
    <row r="106" spans="1:15" ht="73.5" customHeight="1">
      <c r="A106"/>
      <c r="B106"/>
      <c r="C106"/>
      <c r="D106"/>
      <c r="E106"/>
      <c r="F106"/>
      <c r="N106" s="77"/>
      <c r="O106" s="77"/>
    </row>
    <row r="107" spans="1:15" ht="73.5" customHeight="1">
      <c r="A107"/>
      <c r="B107"/>
      <c r="C107"/>
      <c r="D107"/>
      <c r="E107"/>
      <c r="F107"/>
      <c r="N107" s="77"/>
      <c r="O107" s="77"/>
    </row>
    <row r="108" spans="1:6" s="74" customFormat="1" ht="73.5" customHeight="1">
      <c r="A108"/>
      <c r="B108"/>
      <c r="C108"/>
      <c r="D108"/>
      <c r="E108"/>
      <c r="F108"/>
    </row>
    <row r="109" spans="1:6" s="74" customFormat="1" ht="73.5" customHeight="1">
      <c r="A109"/>
      <c r="B109"/>
      <c r="C109"/>
      <c r="D109"/>
      <c r="E109"/>
      <c r="F109"/>
    </row>
    <row r="110" spans="1:6" s="74" customFormat="1" ht="73.5" customHeight="1">
      <c r="A110"/>
      <c r="B110"/>
      <c r="C110"/>
      <c r="D110"/>
      <c r="E110"/>
      <c r="F110"/>
    </row>
    <row r="111" spans="1:6" s="74" customFormat="1" ht="73.5" customHeight="1">
      <c r="A111"/>
      <c r="B111"/>
      <c r="C111"/>
      <c r="D111"/>
      <c r="E111"/>
      <c r="F111"/>
    </row>
    <row r="112" spans="1:6" s="74" customFormat="1" ht="73.5" customHeight="1">
      <c r="A112"/>
      <c r="B112"/>
      <c r="C112"/>
      <c r="D112"/>
      <c r="E112"/>
      <c r="F112"/>
    </row>
    <row r="113" spans="1:6" s="74" customFormat="1" ht="73.5" customHeight="1">
      <c r="A113"/>
      <c r="B113"/>
      <c r="C113"/>
      <c r="D113"/>
      <c r="E113"/>
      <c r="F113"/>
    </row>
    <row r="114" spans="1:6" s="74" customFormat="1" ht="73.5" customHeight="1">
      <c r="A114"/>
      <c r="B114"/>
      <c r="C114"/>
      <c r="D114"/>
      <c r="E114"/>
      <c r="F114"/>
    </row>
    <row r="115" spans="1:6" s="74" customFormat="1" ht="73.5" customHeight="1">
      <c r="A115"/>
      <c r="B115"/>
      <c r="C115"/>
      <c r="D115"/>
      <c r="E115"/>
      <c r="F115"/>
    </row>
    <row r="116" spans="1:6" s="74" customFormat="1" ht="73.5" customHeight="1">
      <c r="A116"/>
      <c r="B116"/>
      <c r="C116"/>
      <c r="D116"/>
      <c r="E116"/>
      <c r="F116"/>
    </row>
    <row r="117" spans="1:6" s="74" customFormat="1" ht="73.5" customHeight="1">
      <c r="A117"/>
      <c r="B117"/>
      <c r="C117"/>
      <c r="D117"/>
      <c r="E117"/>
      <c r="F117"/>
    </row>
    <row r="118" spans="1:6" s="74" customFormat="1" ht="73.5" customHeight="1">
      <c r="A118"/>
      <c r="B118"/>
      <c r="C118"/>
      <c r="D118"/>
      <c r="E118"/>
      <c r="F118"/>
    </row>
    <row r="119" spans="1:6" s="74" customFormat="1" ht="73.5" customHeight="1">
      <c r="A119"/>
      <c r="B119"/>
      <c r="C119"/>
      <c r="D119"/>
      <c r="E119"/>
      <c r="F119"/>
    </row>
    <row r="120" spans="1:15" ht="73.5" customHeight="1">
      <c r="A120"/>
      <c r="B120"/>
      <c r="C120"/>
      <c r="D120"/>
      <c r="E120"/>
      <c r="F120"/>
      <c r="N120" s="77"/>
      <c r="O120" s="77"/>
    </row>
    <row r="121" spans="1:15" ht="73.5" customHeight="1">
      <c r="A121"/>
      <c r="B121"/>
      <c r="C121"/>
      <c r="D121"/>
      <c r="E121"/>
      <c r="F121"/>
      <c r="N121" s="77"/>
      <c r="O121" s="77"/>
    </row>
    <row r="122" spans="1:15" ht="73.5" customHeight="1">
      <c r="A122"/>
      <c r="B122"/>
      <c r="C122"/>
      <c r="D122"/>
      <c r="E122"/>
      <c r="F122"/>
      <c r="N122" s="77"/>
      <c r="O122" s="77"/>
    </row>
    <row r="123" spans="1:15" ht="73.5" customHeight="1">
      <c r="A123"/>
      <c r="B123"/>
      <c r="C123"/>
      <c r="D123"/>
      <c r="E123"/>
      <c r="F123"/>
      <c r="N123" s="77"/>
      <c r="O123" s="77"/>
    </row>
    <row r="124" spans="1:15" ht="73.5" customHeight="1">
      <c r="A124"/>
      <c r="B124"/>
      <c r="C124"/>
      <c r="D124"/>
      <c r="E124"/>
      <c r="F124"/>
      <c r="N124" s="77"/>
      <c r="O124" s="77"/>
    </row>
    <row r="125" spans="1:6" s="74" customFormat="1" ht="73.5" customHeight="1">
      <c r="A125"/>
      <c r="B125"/>
      <c r="C125"/>
      <c r="D125"/>
      <c r="E125"/>
      <c r="F125"/>
    </row>
    <row r="126" spans="1:6" s="74" customFormat="1" ht="73.5" customHeight="1">
      <c r="A126"/>
      <c r="B126"/>
      <c r="C126"/>
      <c r="D126"/>
      <c r="E126"/>
      <c r="F126"/>
    </row>
    <row r="127" spans="1:6" s="74" customFormat="1" ht="73.5" customHeight="1">
      <c r="A127"/>
      <c r="B127"/>
      <c r="C127"/>
      <c r="D127"/>
      <c r="E127"/>
      <c r="F127"/>
    </row>
    <row r="128" spans="1:6" s="74" customFormat="1" ht="73.5" customHeight="1">
      <c r="A128"/>
      <c r="B128"/>
      <c r="C128"/>
      <c r="D128"/>
      <c r="E128"/>
      <c r="F128"/>
    </row>
    <row r="129" spans="1:6" s="74" customFormat="1" ht="73.5" customHeight="1">
      <c r="A129"/>
      <c r="B129"/>
      <c r="C129"/>
      <c r="D129"/>
      <c r="E129"/>
      <c r="F129"/>
    </row>
    <row r="130" spans="1:6" s="74" customFormat="1" ht="73.5" customHeight="1">
      <c r="A130"/>
      <c r="B130"/>
      <c r="C130"/>
      <c r="D130"/>
      <c r="E130"/>
      <c r="F130"/>
    </row>
    <row r="131" spans="1:6" s="74" customFormat="1" ht="73.5" customHeight="1">
      <c r="A131"/>
      <c r="B131"/>
      <c r="C131"/>
      <c r="D131"/>
      <c r="E131"/>
      <c r="F131"/>
    </row>
    <row r="132" spans="1:6" s="74" customFormat="1" ht="73.5" customHeight="1">
      <c r="A132"/>
      <c r="B132"/>
      <c r="C132"/>
      <c r="D132"/>
      <c r="E132"/>
      <c r="F132"/>
    </row>
    <row r="133" spans="1:6" s="74" customFormat="1" ht="73.5" customHeight="1">
      <c r="A133"/>
      <c r="B133"/>
      <c r="C133"/>
      <c r="D133"/>
      <c r="E133"/>
      <c r="F133"/>
    </row>
    <row r="134" spans="1:6" s="74" customFormat="1" ht="73.5" customHeight="1">
      <c r="A134"/>
      <c r="B134"/>
      <c r="C134"/>
      <c r="D134"/>
      <c r="E134"/>
      <c r="F134"/>
    </row>
    <row r="135" spans="1:6" s="74" customFormat="1" ht="73.5" customHeight="1">
      <c r="A135"/>
      <c r="B135"/>
      <c r="C135"/>
      <c r="D135"/>
      <c r="E135"/>
      <c r="F135"/>
    </row>
    <row r="136" spans="1:6" s="74" customFormat="1" ht="73.5" customHeight="1">
      <c r="A136"/>
      <c r="B136"/>
      <c r="C136"/>
      <c r="D136"/>
      <c r="E136"/>
      <c r="F136"/>
    </row>
  </sheetData>
  <sheetProtection/>
  <printOptions gridLines="1"/>
  <pageMargins left="0.7000000000000001" right="0.7000000000000001" top="1.7405511811023624" bottom="0" header="0.2" footer="0"/>
  <pageSetup fitToHeight="6" orientation="portrait" paperSize="3" scale="75"/>
  <headerFooter alignWithMargins="0">
    <oddHeader>&amp;C&amp;"Calibri,Regular"&amp;K000000&amp;G</oddHeader>
  </headerFooter>
  <rowBreaks count="6" manualBreakCount="6">
    <brk id="17" max="255" man="1"/>
    <brk id="34" max="255" man="1"/>
    <brk id="51" max="255" man="1"/>
    <brk id="68" max="255" man="1"/>
    <brk id="85" max="255" man="1"/>
    <brk id="102" max="255" man="1"/>
  </rowBreaks>
  <colBreaks count="1" manualBreakCount="1">
    <brk id="6" max="65535" man="1"/>
  </colBreaks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I1">
      <pane ySplit="1" topLeftCell="BM2" activePane="bottomLeft" state="frozen"/>
      <selection pane="topLeft" activeCell="D8" sqref="D8"/>
      <selection pane="bottomLeft" activeCell="D8" sqref="D8"/>
    </sheetView>
  </sheetViews>
  <sheetFormatPr defaultColWidth="11.421875" defaultRowHeight="15"/>
  <cols>
    <col min="1" max="1" width="10.8515625" style="2" customWidth="1"/>
    <col min="2" max="2" width="22.421875" style="0" customWidth="1"/>
    <col min="3" max="3" width="23.140625" style="0" customWidth="1"/>
    <col min="4" max="4" width="19.140625" style="0" customWidth="1"/>
    <col min="5" max="5" width="14.00390625" style="0" customWidth="1"/>
    <col min="7" max="7" width="29.00390625" style="0" customWidth="1"/>
    <col min="8" max="8" width="29.00390625" style="2" customWidth="1"/>
    <col min="9" max="9" width="21.421875" style="0" customWidth="1"/>
    <col min="10" max="10" width="16.140625" style="0" customWidth="1"/>
    <col min="13" max="13" width="20.7109375" style="0" customWidth="1"/>
    <col min="14" max="14" width="15.00390625" style="0" customWidth="1"/>
  </cols>
  <sheetData>
    <row r="1" spans="2:14" s="10" customFormat="1" ht="18">
      <c r="B1" s="10" t="s">
        <v>18</v>
      </c>
      <c r="C1" s="10" t="s">
        <v>17</v>
      </c>
      <c r="D1" s="10" t="s">
        <v>3</v>
      </c>
      <c r="E1" s="10" t="s">
        <v>23</v>
      </c>
      <c r="F1" s="10" t="s">
        <v>22</v>
      </c>
      <c r="G1" s="10" t="s">
        <v>21</v>
      </c>
      <c r="H1" s="10" t="s">
        <v>4</v>
      </c>
      <c r="I1" s="10" t="s">
        <v>25</v>
      </c>
      <c r="J1" s="10" t="s">
        <v>26</v>
      </c>
      <c r="K1" s="10" t="s">
        <v>8</v>
      </c>
      <c r="L1" s="10" t="s">
        <v>7</v>
      </c>
      <c r="M1" s="10" t="s">
        <v>27</v>
      </c>
      <c r="N1" s="10" t="s">
        <v>24</v>
      </c>
    </row>
    <row r="2" spans="1:17" ht="13.5">
      <c r="A2" s="2">
        <v>1</v>
      </c>
      <c r="C2" s="2"/>
      <c r="D2" s="2"/>
      <c r="E2" s="23"/>
      <c r="F2" s="2"/>
      <c r="G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2">
        <v>2</v>
      </c>
      <c r="B3" s="2"/>
      <c r="C3" s="2"/>
      <c r="D3" s="2"/>
      <c r="E3" s="23"/>
      <c r="F3" s="2"/>
      <c r="G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2">
        <v>3</v>
      </c>
      <c r="B4" s="2"/>
      <c r="C4" s="2"/>
      <c r="D4" s="2"/>
      <c r="E4" s="2"/>
      <c r="F4" s="2"/>
      <c r="G4" s="2"/>
      <c r="I4" s="2"/>
      <c r="J4" s="2"/>
      <c r="K4" s="2"/>
      <c r="L4" s="2"/>
      <c r="M4" s="2"/>
      <c r="N4" s="2"/>
      <c r="O4" s="2"/>
      <c r="P4" s="2"/>
      <c r="Q4" s="2"/>
    </row>
    <row r="5" spans="1:17" ht="13.5">
      <c r="A5" s="2">
        <v>4</v>
      </c>
      <c r="B5" s="2"/>
      <c r="C5" s="2"/>
      <c r="D5" s="2"/>
      <c r="E5" s="23"/>
      <c r="F5" s="2"/>
      <c r="G5" s="2"/>
      <c r="I5" s="2"/>
      <c r="J5" s="2"/>
      <c r="K5" s="2"/>
      <c r="L5" s="2"/>
      <c r="M5" s="2"/>
      <c r="N5" s="2"/>
      <c r="O5" s="2"/>
      <c r="P5" s="2"/>
      <c r="Q5" s="2"/>
    </row>
    <row r="6" spans="1:17" ht="13.5">
      <c r="A6" s="2">
        <v>5</v>
      </c>
      <c r="B6" s="2"/>
      <c r="C6" s="2"/>
      <c r="D6" s="2"/>
      <c r="E6" s="23"/>
      <c r="F6" s="2"/>
      <c r="G6" s="2"/>
      <c r="I6" s="2"/>
      <c r="J6" s="2"/>
      <c r="K6" s="2"/>
      <c r="L6" s="2"/>
      <c r="M6" s="2"/>
      <c r="N6" s="2"/>
      <c r="O6" s="2"/>
      <c r="P6" s="2"/>
      <c r="Q6" s="2"/>
    </row>
    <row r="7" spans="1:17" ht="13.5">
      <c r="A7" s="2">
        <v>6</v>
      </c>
      <c r="B7" s="2"/>
      <c r="C7" s="2"/>
      <c r="D7" s="2"/>
      <c r="E7" s="23"/>
      <c r="F7" s="2"/>
      <c r="G7" s="2"/>
      <c r="I7" s="2"/>
      <c r="J7" s="2"/>
      <c r="K7" s="2"/>
      <c r="L7" s="2"/>
      <c r="M7" s="2"/>
      <c r="N7" s="2"/>
      <c r="O7" s="2"/>
      <c r="P7" s="2"/>
      <c r="Q7" s="2"/>
    </row>
    <row r="8" spans="1:17" ht="13.5">
      <c r="A8" s="2">
        <v>7</v>
      </c>
      <c r="B8" s="2"/>
      <c r="C8" s="2"/>
      <c r="D8" s="2"/>
      <c r="E8" s="23"/>
      <c r="F8" s="2"/>
      <c r="G8" s="2"/>
      <c r="I8" s="2"/>
      <c r="J8" s="2"/>
      <c r="K8" s="2"/>
      <c r="L8" s="2"/>
      <c r="M8" s="2"/>
      <c r="N8" s="2"/>
      <c r="O8" s="2"/>
      <c r="P8" s="2"/>
      <c r="Q8" s="2"/>
    </row>
    <row r="9" spans="1:17" ht="13.5">
      <c r="A9" s="2">
        <v>8</v>
      </c>
      <c r="B9" s="2"/>
      <c r="C9" s="2"/>
      <c r="D9" s="2"/>
      <c r="E9" s="23"/>
      <c r="F9" s="2"/>
      <c r="G9" s="2"/>
      <c r="I9" s="2"/>
      <c r="J9" s="2"/>
      <c r="K9" s="2"/>
      <c r="L9" s="2"/>
      <c r="M9" s="2"/>
      <c r="N9" s="2"/>
      <c r="O9" s="2"/>
      <c r="P9" s="2"/>
      <c r="Q9" s="2"/>
    </row>
    <row r="10" spans="1:17" ht="13.5">
      <c r="A10" s="2">
        <v>9</v>
      </c>
      <c r="B10" s="2"/>
      <c r="C10" s="2"/>
      <c r="D10" s="2"/>
      <c r="E10" s="23"/>
      <c r="F10" s="2"/>
      <c r="G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3.5">
      <c r="A11" s="2">
        <v>10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3.5">
      <c r="A12" s="2">
        <v>11</v>
      </c>
      <c r="B12" s="2"/>
      <c r="C12" s="2"/>
      <c r="D12" s="2"/>
      <c r="E12" s="23"/>
      <c r="F12" s="2"/>
      <c r="G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3.5">
      <c r="A13" s="2">
        <v>12</v>
      </c>
      <c r="B13" s="2"/>
      <c r="C13" s="2"/>
      <c r="D13" s="2"/>
      <c r="E13" s="23"/>
      <c r="F13" s="2"/>
      <c r="G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>
      <c r="A14" s="2">
        <v>13</v>
      </c>
      <c r="B14" s="2"/>
      <c r="C14" s="2"/>
      <c r="D14" s="2"/>
      <c r="E14" s="23"/>
      <c r="F14" s="2"/>
      <c r="G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3.5">
      <c r="A15" s="2">
        <v>14</v>
      </c>
      <c r="B15" s="2"/>
      <c r="C15" s="2"/>
      <c r="D15" s="2"/>
      <c r="E15" s="23"/>
      <c r="F15" s="2"/>
      <c r="G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3.5">
      <c r="A16" s="2">
        <v>15</v>
      </c>
      <c r="B16" s="2"/>
      <c r="C16" s="2"/>
      <c r="D16" s="2"/>
      <c r="E16" s="23"/>
      <c r="F16" s="2"/>
      <c r="G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3.5">
      <c r="A17" s="2">
        <v>16</v>
      </c>
      <c r="B17" s="2"/>
      <c r="C17" s="2"/>
      <c r="D17" s="2"/>
      <c r="E17" s="23"/>
      <c r="F17" s="2"/>
      <c r="G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3.5">
      <c r="A18" s="2">
        <v>17</v>
      </c>
      <c r="B18" s="2"/>
      <c r="C18" s="2"/>
      <c r="D18" s="2"/>
      <c r="E18" s="2"/>
      <c r="F18" s="2"/>
      <c r="G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3.5">
      <c r="A19" s="2">
        <v>18</v>
      </c>
      <c r="B19" s="2"/>
      <c r="C19" s="2"/>
      <c r="D19" s="2"/>
      <c r="E19" s="23"/>
      <c r="F19" s="2"/>
      <c r="G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3.5">
      <c r="A20" s="2">
        <v>19</v>
      </c>
      <c r="B20" s="2"/>
      <c r="C20" s="2"/>
      <c r="D20" s="2"/>
      <c r="E20" s="23"/>
      <c r="F20" s="2"/>
      <c r="G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3.5">
      <c r="A21" s="2">
        <v>20</v>
      </c>
      <c r="B21" s="2"/>
      <c r="C21" s="2"/>
      <c r="D21" s="2"/>
      <c r="E21" s="23"/>
      <c r="F21" s="2"/>
      <c r="G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3.5">
      <c r="A22" s="2">
        <v>21</v>
      </c>
      <c r="B22" s="2"/>
      <c r="C22" s="2"/>
      <c r="D22" s="2"/>
      <c r="E22" s="23"/>
      <c r="F22" s="2"/>
      <c r="G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5">
      <c r="A23" s="2">
        <v>22</v>
      </c>
      <c r="B23" s="2"/>
      <c r="C23" s="2"/>
      <c r="D23" s="2"/>
      <c r="E23" s="23"/>
      <c r="F23" s="2"/>
      <c r="G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>
        <v>23</v>
      </c>
      <c r="B24" s="2"/>
      <c r="C24" s="2"/>
      <c r="D24" s="2"/>
      <c r="E24" s="2"/>
      <c r="F24" s="2"/>
      <c r="G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>
        <v>24</v>
      </c>
      <c r="B25" s="2"/>
      <c r="C25" s="2"/>
      <c r="D25" s="2"/>
      <c r="E25" s="23"/>
      <c r="F25" s="2"/>
      <c r="G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>
        <v>25</v>
      </c>
      <c r="B26" s="2"/>
      <c r="C26" s="2"/>
      <c r="D26" s="2"/>
      <c r="E26" s="23"/>
      <c r="F26" s="2"/>
      <c r="G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>
        <v>26</v>
      </c>
      <c r="B27" s="2"/>
      <c r="C27" s="2"/>
      <c r="D27" s="2"/>
      <c r="E27" s="23"/>
      <c r="F27" s="2"/>
      <c r="G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>
        <v>27</v>
      </c>
      <c r="B28" s="2"/>
      <c r="C28" s="2"/>
      <c r="D28" s="2"/>
      <c r="E28" s="23"/>
      <c r="F28" s="2"/>
      <c r="G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>
        <v>28</v>
      </c>
      <c r="B29" s="2"/>
      <c r="C29" s="2"/>
      <c r="D29" s="2"/>
      <c r="E29" s="23"/>
      <c r="F29" s="2"/>
      <c r="G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3.5">
      <c r="A30" s="2">
        <v>29</v>
      </c>
      <c r="B30" s="2"/>
      <c r="C30" s="2"/>
      <c r="D30" s="2"/>
      <c r="E30" s="23"/>
      <c r="F30" s="2"/>
      <c r="G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>
      <c r="A31" s="2">
        <v>30</v>
      </c>
      <c r="B31" s="2"/>
      <c r="C31" s="2"/>
      <c r="D31" s="2"/>
      <c r="E31" s="23"/>
      <c r="F31" s="2"/>
      <c r="G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3.5">
      <c r="A32" s="2">
        <v>31</v>
      </c>
      <c r="B32" s="2"/>
      <c r="C32" s="2"/>
      <c r="D32" s="2"/>
      <c r="E32" s="23"/>
      <c r="F32" s="2"/>
      <c r="G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3.5">
      <c r="A33" s="2">
        <v>32</v>
      </c>
      <c r="B33" s="2"/>
      <c r="C33" s="2"/>
      <c r="D33" s="2"/>
      <c r="E33" s="23"/>
      <c r="F33" s="2"/>
      <c r="G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>
      <c r="A34" s="2">
        <v>33</v>
      </c>
      <c r="B34" s="2"/>
      <c r="C34" s="2"/>
      <c r="D34" s="2"/>
      <c r="E34" s="23"/>
      <c r="F34" s="2"/>
      <c r="G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>
      <c r="A35" s="2">
        <v>34</v>
      </c>
      <c r="B35" s="2"/>
      <c r="C35" s="2"/>
      <c r="D35" s="2"/>
      <c r="E35" s="23"/>
      <c r="F35" s="2"/>
      <c r="G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3.5">
      <c r="A36" s="2">
        <v>35</v>
      </c>
      <c r="B36" s="2"/>
      <c r="C36" s="2"/>
      <c r="D36" s="2"/>
      <c r="E36" s="2"/>
      <c r="F36" s="2"/>
      <c r="G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3.5">
      <c r="A37" s="2">
        <v>36</v>
      </c>
      <c r="B37" s="2"/>
      <c r="C37" s="2"/>
      <c r="D37" s="2"/>
      <c r="E37" s="23"/>
      <c r="F37" s="2"/>
      <c r="G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>
      <c r="A38" s="2">
        <v>37</v>
      </c>
      <c r="B38" s="2"/>
      <c r="C38" s="2"/>
      <c r="D38" s="2"/>
      <c r="E38" s="23"/>
      <c r="F38" s="2"/>
      <c r="G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3.5">
      <c r="A39" s="2">
        <v>38</v>
      </c>
      <c r="B39" s="2"/>
      <c r="C39" s="2"/>
      <c r="D39" s="2"/>
      <c r="E39" s="2"/>
      <c r="F39" s="2"/>
      <c r="G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3.5">
      <c r="A40" s="2">
        <v>39</v>
      </c>
      <c r="B40" s="2"/>
      <c r="C40" s="2"/>
      <c r="D40" s="2"/>
      <c r="E40" s="23"/>
      <c r="F40" s="2"/>
      <c r="G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3.5">
      <c r="A41" s="2">
        <v>40</v>
      </c>
      <c r="B41" s="2"/>
      <c r="C41" s="2"/>
      <c r="D41" s="2"/>
      <c r="E41" s="23"/>
      <c r="F41" s="2"/>
      <c r="G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3.5">
      <c r="A42" s="2">
        <v>41</v>
      </c>
      <c r="B42" s="2"/>
      <c r="C42" s="2"/>
      <c r="D42" s="2"/>
      <c r="E42" s="23"/>
      <c r="F42" s="2"/>
      <c r="G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3.5">
      <c r="A43" s="2">
        <v>42</v>
      </c>
      <c r="B43" s="2"/>
      <c r="C43" s="2"/>
      <c r="D43" s="2"/>
      <c r="E43" s="2"/>
      <c r="F43" s="2"/>
      <c r="G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3.5">
      <c r="A44" s="2">
        <v>43</v>
      </c>
      <c r="B44" s="2"/>
      <c r="C44" s="2"/>
      <c r="D44" s="2"/>
      <c r="E44" s="23"/>
      <c r="F44" s="2"/>
      <c r="G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3.5">
      <c r="A45" s="2">
        <v>44</v>
      </c>
      <c r="B45" s="2"/>
      <c r="C45" s="2"/>
      <c r="D45" s="2"/>
      <c r="E45" s="23"/>
      <c r="F45" s="2"/>
      <c r="G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3.5">
      <c r="A46" s="2">
        <v>45</v>
      </c>
      <c r="B46" s="2"/>
      <c r="C46" s="2"/>
      <c r="D46" s="2"/>
      <c r="E46" s="23"/>
      <c r="F46" s="2"/>
      <c r="G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3.5">
      <c r="A47" s="2">
        <v>46</v>
      </c>
      <c r="B47" s="2"/>
      <c r="C47" s="2"/>
      <c r="D47" s="2"/>
      <c r="E47" s="23"/>
      <c r="F47" s="2"/>
      <c r="G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3.5">
      <c r="A48" s="2">
        <v>47</v>
      </c>
      <c r="B48" s="2"/>
      <c r="C48" s="2"/>
      <c r="D48" s="2"/>
      <c r="E48" s="23"/>
      <c r="F48" s="2"/>
      <c r="G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3.5">
      <c r="A49" s="2">
        <v>48</v>
      </c>
      <c r="B49" s="2"/>
      <c r="C49" s="2"/>
      <c r="D49" s="2"/>
      <c r="E49" s="23"/>
      <c r="F49" s="2"/>
      <c r="G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3.5">
      <c r="A50" s="2">
        <v>49</v>
      </c>
      <c r="B50" s="2"/>
      <c r="C50" s="2"/>
      <c r="D50" s="2"/>
      <c r="E50" s="23"/>
      <c r="F50" s="2"/>
      <c r="G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3.5">
      <c r="A51" s="2">
        <v>50</v>
      </c>
      <c r="B51" s="2"/>
      <c r="C51" s="2"/>
      <c r="D51" s="2"/>
      <c r="E51" s="23"/>
      <c r="F51" s="2"/>
      <c r="G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3.5">
      <c r="A52" s="2">
        <v>51</v>
      </c>
      <c r="B52" s="2"/>
      <c r="C52" s="2"/>
      <c r="D52" s="2"/>
      <c r="E52" s="23"/>
      <c r="F52" s="2"/>
      <c r="G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.5">
      <c r="A53" s="2">
        <v>52</v>
      </c>
      <c r="B53" s="2"/>
      <c r="C53" s="2"/>
      <c r="D53" s="2"/>
      <c r="E53" s="23"/>
      <c r="F53" s="2"/>
      <c r="G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>
      <c r="A54" s="2">
        <v>53</v>
      </c>
      <c r="B54" s="2"/>
      <c r="C54" s="2"/>
      <c r="D54" s="2"/>
      <c r="E54" s="23"/>
      <c r="F54" s="2"/>
      <c r="G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>
      <c r="A55" s="2">
        <v>54</v>
      </c>
      <c r="B55" s="2"/>
      <c r="C55" s="2"/>
      <c r="D55" s="2"/>
      <c r="E55" s="23"/>
      <c r="F55" s="2"/>
      <c r="G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3.5">
      <c r="A56" s="2">
        <v>55</v>
      </c>
      <c r="B56" s="2"/>
      <c r="C56" s="2"/>
      <c r="D56" s="2"/>
      <c r="E56" s="23"/>
      <c r="F56" s="2"/>
      <c r="G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3.5">
      <c r="A57" s="2">
        <v>56</v>
      </c>
      <c r="B57" s="2"/>
      <c r="C57" s="2"/>
      <c r="D57" s="2"/>
      <c r="E57" s="23"/>
      <c r="F57" s="2"/>
      <c r="G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3.5">
      <c r="A58" s="2">
        <v>57</v>
      </c>
      <c r="B58" s="2"/>
      <c r="C58" s="2"/>
      <c r="D58" s="2"/>
      <c r="E58" s="23"/>
      <c r="F58" s="2"/>
      <c r="G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>
        <v>58</v>
      </c>
      <c r="B59" s="2"/>
      <c r="C59" s="2"/>
      <c r="D59" s="2"/>
      <c r="E59" s="23"/>
      <c r="F59" s="2"/>
      <c r="G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>
        <v>59</v>
      </c>
      <c r="B60" s="2"/>
      <c r="C60" s="2"/>
      <c r="D60" s="2"/>
      <c r="E60" s="23"/>
      <c r="F60" s="2"/>
      <c r="G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>
        <v>60</v>
      </c>
      <c r="B61" s="2"/>
      <c r="C61" s="2"/>
      <c r="D61" s="2"/>
      <c r="E61" s="23"/>
      <c r="F61" s="2"/>
      <c r="G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>
        <v>61</v>
      </c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>
        <v>62</v>
      </c>
      <c r="B63" s="2"/>
      <c r="C63" s="2"/>
      <c r="D63" s="2"/>
      <c r="E63" s="23"/>
      <c r="F63" s="2"/>
      <c r="G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>
      <c r="A64" s="2">
        <v>63</v>
      </c>
      <c r="B64" s="2"/>
      <c r="C64" s="2"/>
      <c r="D64" s="2"/>
      <c r="E64" s="23"/>
      <c r="F64" s="2"/>
      <c r="G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3.5">
      <c r="A65" s="2">
        <v>64</v>
      </c>
      <c r="B65" s="2"/>
      <c r="C65" s="2"/>
      <c r="D65" s="2"/>
      <c r="E65" s="23"/>
      <c r="F65" s="2"/>
      <c r="G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>
      <c r="A66" s="2">
        <v>65</v>
      </c>
      <c r="B66" s="2"/>
      <c r="C66" s="2"/>
      <c r="D66" s="2"/>
      <c r="E66" s="23"/>
      <c r="F66" s="2"/>
      <c r="G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3.5">
      <c r="A67" s="2">
        <v>66</v>
      </c>
      <c r="B67" s="2"/>
      <c r="C67" s="2"/>
      <c r="D67" s="2"/>
      <c r="E67" s="23"/>
      <c r="F67" s="2"/>
      <c r="G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3.5">
      <c r="A68" s="2">
        <v>67</v>
      </c>
      <c r="B68" s="2"/>
      <c r="C68" s="2"/>
      <c r="D68" s="2"/>
      <c r="E68" s="23"/>
      <c r="F68" s="2"/>
      <c r="G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3.5">
      <c r="A69" s="2">
        <v>68</v>
      </c>
      <c r="B69" s="2"/>
      <c r="C69" s="2"/>
      <c r="D69" s="2"/>
      <c r="E69" s="23"/>
      <c r="F69" s="2"/>
      <c r="G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3.5">
      <c r="A70" s="2">
        <v>69</v>
      </c>
      <c r="B70" s="2"/>
      <c r="C70" s="2"/>
      <c r="D70" s="2"/>
      <c r="E70" s="23"/>
      <c r="F70" s="2"/>
      <c r="G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3.5">
      <c r="A71" s="2">
        <v>70</v>
      </c>
      <c r="B71" s="2"/>
      <c r="C71" s="2"/>
      <c r="D71" s="2"/>
      <c r="E71" s="23"/>
      <c r="F71" s="2"/>
      <c r="G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3.5">
      <c r="A72" s="2">
        <v>71</v>
      </c>
      <c r="B72" s="2"/>
      <c r="C72" s="2"/>
      <c r="D72" s="2"/>
      <c r="E72" s="23"/>
      <c r="F72" s="2"/>
      <c r="G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3.5">
      <c r="A73" s="2">
        <v>72</v>
      </c>
      <c r="B73" s="2"/>
      <c r="C73" s="2"/>
      <c r="D73" s="2"/>
      <c r="E73" s="23"/>
      <c r="F73" s="2"/>
      <c r="G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3.5">
      <c r="A74" s="2">
        <v>73</v>
      </c>
      <c r="B74" s="2"/>
      <c r="C74" s="2"/>
      <c r="D74" s="2"/>
      <c r="E74" s="23"/>
      <c r="F74" s="2"/>
      <c r="G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3.5">
      <c r="A75" s="2">
        <v>74</v>
      </c>
      <c r="B75" s="2"/>
      <c r="C75" s="2"/>
      <c r="D75" s="2"/>
      <c r="E75" s="23"/>
      <c r="F75" s="2"/>
      <c r="G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3.5">
      <c r="A76" s="2">
        <v>75</v>
      </c>
      <c r="B76" s="2"/>
      <c r="C76" s="2"/>
      <c r="D76" s="2"/>
      <c r="E76" s="23"/>
      <c r="F76" s="2"/>
      <c r="G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3.5">
      <c r="A77" s="2">
        <v>76</v>
      </c>
      <c r="B77" s="2"/>
      <c r="C77" s="2"/>
      <c r="D77" s="2"/>
      <c r="E77" s="23"/>
      <c r="F77" s="2"/>
      <c r="G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3.5">
      <c r="A78" s="2">
        <v>77</v>
      </c>
      <c r="B78" s="2"/>
      <c r="C78" s="2"/>
      <c r="D78" s="2"/>
      <c r="E78" s="23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3.5">
      <c r="A79" s="2">
        <v>78</v>
      </c>
      <c r="B79" s="2"/>
      <c r="C79" s="2"/>
      <c r="D79" s="2"/>
      <c r="E79" s="23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3.5">
      <c r="A80" s="2">
        <v>79</v>
      </c>
      <c r="B80" s="2"/>
      <c r="C80" s="2"/>
      <c r="D80" s="2"/>
      <c r="E80" s="23"/>
      <c r="F80" s="2"/>
      <c r="G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3.5">
      <c r="A81" s="2">
        <v>80</v>
      </c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3.5">
      <c r="A82" s="2">
        <v>81</v>
      </c>
      <c r="B82" s="2"/>
      <c r="C82" s="2"/>
      <c r="D82" s="2"/>
      <c r="E82" s="23"/>
      <c r="F82" s="2"/>
      <c r="G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>
      <c r="A83" s="2">
        <v>82</v>
      </c>
      <c r="B83" s="2"/>
      <c r="C83" s="2"/>
      <c r="D83" s="2"/>
      <c r="E83" s="23"/>
      <c r="F83" s="2"/>
      <c r="G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3.5">
      <c r="A84" s="2">
        <v>83</v>
      </c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3.5">
      <c r="A85" s="2">
        <v>84</v>
      </c>
      <c r="B85" s="2"/>
      <c r="C85" s="2"/>
      <c r="D85" s="2"/>
      <c r="E85" s="23"/>
      <c r="F85" s="2"/>
      <c r="G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3.5">
      <c r="A86" s="2">
        <v>85</v>
      </c>
      <c r="B86" s="2"/>
      <c r="C86" s="2"/>
      <c r="D86" s="2"/>
      <c r="E86" s="23"/>
      <c r="F86" s="2"/>
      <c r="G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3.5">
      <c r="A87" s="2">
        <v>86</v>
      </c>
      <c r="B87" s="2"/>
      <c r="C87" s="2"/>
      <c r="D87" s="2"/>
      <c r="E87" s="23"/>
      <c r="F87" s="2"/>
      <c r="G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3.5">
      <c r="A88" s="2">
        <v>87</v>
      </c>
      <c r="B88" s="2"/>
      <c r="C88" s="2"/>
      <c r="D88" s="2"/>
      <c r="E88" s="23"/>
      <c r="F88" s="2"/>
      <c r="G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3.5">
      <c r="A89" s="2">
        <v>88</v>
      </c>
      <c r="B89" s="2"/>
      <c r="C89" s="2"/>
      <c r="D89" s="2"/>
      <c r="E89" s="23"/>
      <c r="F89" s="2"/>
      <c r="G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3.5">
      <c r="A90" s="2">
        <v>89</v>
      </c>
      <c r="B90" s="2"/>
      <c r="C90" s="2"/>
      <c r="D90" s="2"/>
      <c r="E90" s="23"/>
      <c r="F90" s="2"/>
      <c r="G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.5">
      <c r="A91" s="2">
        <v>90</v>
      </c>
      <c r="B91" s="2"/>
      <c r="C91" s="2"/>
      <c r="D91" s="2"/>
      <c r="E91" s="2"/>
      <c r="F91" s="2"/>
      <c r="G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3.5">
      <c r="A92" s="2">
        <v>91</v>
      </c>
      <c r="B92" s="2"/>
      <c r="C92" s="2"/>
      <c r="D92" s="2"/>
      <c r="E92" s="23"/>
      <c r="F92" s="2"/>
      <c r="G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3.5">
      <c r="A93" s="2">
        <v>92</v>
      </c>
      <c r="B93" s="2"/>
      <c r="C93" s="2"/>
      <c r="D93" s="2"/>
      <c r="E93" s="23"/>
      <c r="F93" s="2"/>
      <c r="G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3.5">
      <c r="A94" s="2">
        <v>93</v>
      </c>
      <c r="B94" s="2"/>
      <c r="C94" s="2"/>
      <c r="D94" s="2"/>
      <c r="E94" s="23"/>
      <c r="F94" s="2"/>
      <c r="G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3.5">
      <c r="A95" s="2">
        <v>94</v>
      </c>
      <c r="B95" s="2"/>
      <c r="C95" s="2"/>
      <c r="D95" s="2"/>
      <c r="E95" s="23"/>
      <c r="F95" s="2"/>
      <c r="G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3.5">
      <c r="A96" s="2">
        <v>95</v>
      </c>
      <c r="B96" s="2"/>
      <c r="C96" s="2"/>
      <c r="D96" s="2"/>
      <c r="E96" s="23"/>
      <c r="F96" s="2"/>
      <c r="G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.5">
      <c r="A97" s="2">
        <v>96</v>
      </c>
      <c r="B97" s="2"/>
      <c r="C97" s="2"/>
      <c r="D97" s="2"/>
      <c r="E97" s="2"/>
      <c r="F97" s="2"/>
      <c r="G97" s="2"/>
      <c r="I97" s="2"/>
      <c r="J97" s="2"/>
      <c r="K97" s="2"/>
      <c r="L97" s="2"/>
      <c r="M97" s="2"/>
      <c r="N97" s="2"/>
      <c r="O97" s="2"/>
      <c r="P97" s="2"/>
      <c r="Q97" s="2"/>
    </row>
    <row r="98" ht="13.5">
      <c r="A98" s="2">
        <v>97</v>
      </c>
    </row>
    <row r="99" ht="13.5">
      <c r="A99" s="2">
        <v>98</v>
      </c>
    </row>
    <row r="100" ht="13.5">
      <c r="A100" s="2">
        <v>99</v>
      </c>
    </row>
    <row r="101" ht="13.5">
      <c r="A101" s="2">
        <v>100</v>
      </c>
    </row>
    <row r="102" ht="13.5">
      <c r="A102" s="2">
        <v>101</v>
      </c>
    </row>
    <row r="103" ht="13.5">
      <c r="A103" s="2">
        <v>102</v>
      </c>
    </row>
    <row r="104" ht="13.5">
      <c r="A104" s="2">
        <v>103</v>
      </c>
    </row>
    <row r="105" ht="13.5">
      <c r="A105" s="2">
        <v>104</v>
      </c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"/>
  <dimension ref="A1:X110"/>
  <sheetViews>
    <sheetView workbookViewId="0" topLeftCell="A1">
      <pane ySplit="1" topLeftCell="BM89" activePane="bottomLeft" state="frozen"/>
      <selection pane="topLeft" activeCell="D8" sqref="D8"/>
      <selection pane="bottomLeft" activeCell="D8" sqref="D8"/>
    </sheetView>
  </sheetViews>
  <sheetFormatPr defaultColWidth="8.8515625" defaultRowHeight="18" customHeight="1"/>
  <cols>
    <col min="1" max="1" width="23.421875" style="3" customWidth="1"/>
    <col min="2" max="2" width="17.7109375" style="3" customWidth="1"/>
    <col min="3" max="3" width="19.140625" style="3" customWidth="1"/>
    <col min="4" max="4" width="17.8515625" style="13" customWidth="1"/>
    <col min="5" max="5" width="23.421875" style="3" customWidth="1"/>
    <col min="6" max="6" width="24.8515625" style="3" customWidth="1"/>
    <col min="7" max="7" width="8.7109375" style="3" customWidth="1"/>
    <col min="8" max="8" width="11.8515625" style="3" customWidth="1"/>
    <col min="9" max="13" width="14.00390625" style="3" customWidth="1"/>
    <col min="14" max="16" width="11.421875" style="3" customWidth="1"/>
    <col min="17" max="17" width="15.8515625" style="3" customWidth="1"/>
    <col min="18" max="18" width="25.140625" style="3" customWidth="1"/>
    <col min="19" max="19" width="8.8515625" style="0" customWidth="1"/>
    <col min="20" max="20" width="26.00390625" style="0" customWidth="1"/>
    <col min="21" max="16384" width="8.8515625" style="3" customWidth="1"/>
  </cols>
  <sheetData>
    <row r="1" spans="1:20" s="1" customFormat="1" ht="18" customHeight="1">
      <c r="A1" s="1" t="s">
        <v>15</v>
      </c>
      <c r="B1" s="1" t="s">
        <v>14</v>
      </c>
      <c r="C1" s="1" t="s">
        <v>3</v>
      </c>
      <c r="D1" s="12" t="s">
        <v>9</v>
      </c>
      <c r="E1" s="1" t="s">
        <v>1</v>
      </c>
      <c r="F1" s="1" t="s">
        <v>2</v>
      </c>
      <c r="G1" s="1" t="s">
        <v>4</v>
      </c>
      <c r="H1" s="1" t="s">
        <v>10</v>
      </c>
      <c r="I1" s="1" t="s">
        <v>19</v>
      </c>
      <c r="J1" s="1" t="s">
        <v>12</v>
      </c>
      <c r="K1" s="1" t="s">
        <v>28</v>
      </c>
      <c r="L1" s="1" t="s">
        <v>11</v>
      </c>
      <c r="M1" s="1" t="s">
        <v>25</v>
      </c>
      <c r="N1" s="1" t="s">
        <v>6</v>
      </c>
      <c r="O1" s="1" t="s">
        <v>8</v>
      </c>
      <c r="P1" s="1" t="s">
        <v>7</v>
      </c>
      <c r="Q1" s="1" t="s">
        <v>16</v>
      </c>
      <c r="R1" s="1" t="s">
        <v>0</v>
      </c>
      <c r="T1"/>
    </row>
    <row r="2" spans="1:24" ht="18" customHeight="1">
      <c r="A2" s="3">
        <f>'Entry Form'!C2</f>
        <v>0</v>
      </c>
      <c r="B2" s="3">
        <f>'Entry Form'!B2</f>
        <v>0</v>
      </c>
      <c r="C2" s="3">
        <f>'Entry Form'!D2</f>
        <v>0</v>
      </c>
      <c r="D2" s="13">
        <f>'Entry Form'!E2</f>
        <v>0</v>
      </c>
      <c r="E2" s="3">
        <f>'Entry Form'!F2</f>
        <v>0</v>
      </c>
      <c r="F2" s="3">
        <f>'Entry Form'!G2</f>
        <v>0</v>
      </c>
      <c r="G2" s="3">
        <f>'Entry Form'!H2</f>
        <v>0</v>
      </c>
      <c r="H2"/>
      <c r="I2" s="6">
        <f aca="true" t="shared" si="0" ref="I2:I33">SUM(H2*131/113)</f>
        <v>0</v>
      </c>
      <c r="J2" s="6"/>
      <c r="K2" s="16"/>
      <c r="L2" s="6"/>
      <c r="M2" s="3" t="str">
        <f>IF('Entry Form'!I2=1,"x"," ")</f>
        <v> </v>
      </c>
      <c r="N2" s="3">
        <f>'Entry Form'!J2</f>
        <v>0</v>
      </c>
      <c r="O2" s="3">
        <f>'Entry Form'!K2</f>
        <v>0</v>
      </c>
      <c r="P2" s="3" t="str">
        <f>IF('Entry Form'!L2=1,"x"," ")</f>
        <v> </v>
      </c>
      <c r="Q2" s="3">
        <f>'Entry Form'!M2</f>
        <v>0</v>
      </c>
      <c r="R2" s="3">
        <f>'Entry Form'!N2</f>
        <v>0</v>
      </c>
      <c r="U2"/>
      <c r="V2" s="14"/>
      <c r="W2" s="14"/>
      <c r="X2" s="14"/>
    </row>
    <row r="3" spans="1:24" ht="18" customHeight="1">
      <c r="A3" s="3">
        <f>'Entry Form'!C3</f>
        <v>0</v>
      </c>
      <c r="B3" s="3">
        <f>'Entry Form'!B3</f>
        <v>0</v>
      </c>
      <c r="C3" s="3">
        <f>'Entry Form'!D3</f>
        <v>0</v>
      </c>
      <c r="D3" s="13">
        <f>'Entry Form'!E3</f>
        <v>0</v>
      </c>
      <c r="E3" s="3">
        <f>'Entry Form'!F3</f>
        <v>0</v>
      </c>
      <c r="F3" s="3">
        <f>'Entry Form'!G3</f>
        <v>0</v>
      </c>
      <c r="G3" s="3">
        <f>'Entry Form'!H3</f>
        <v>0</v>
      </c>
      <c r="H3"/>
      <c r="I3" s="6">
        <f t="shared" si="0"/>
        <v>0</v>
      </c>
      <c r="J3" s="6"/>
      <c r="K3" s="16"/>
      <c r="L3" s="6"/>
      <c r="M3" s="3" t="str">
        <f>IF('Entry Form'!I3=1,"x"," ")</f>
        <v> </v>
      </c>
      <c r="N3" s="3">
        <f>'Entry Form'!J3</f>
        <v>0</v>
      </c>
      <c r="O3" s="3">
        <f>'Entry Form'!K3</f>
        <v>0</v>
      </c>
      <c r="P3" s="3" t="str">
        <f>IF('Entry Form'!L3=1,"x"," ")</f>
        <v> </v>
      </c>
      <c r="Q3" s="3">
        <f>'Entry Form'!M3</f>
        <v>0</v>
      </c>
      <c r="R3" s="3">
        <f>'Entry Form'!N3</f>
        <v>0</v>
      </c>
      <c r="U3"/>
      <c r="V3" s="14"/>
      <c r="W3" s="14"/>
      <c r="X3" s="14"/>
    </row>
    <row r="4" spans="1:24" ht="18" customHeight="1">
      <c r="A4" s="3">
        <f>'Entry Form'!C4</f>
        <v>0</v>
      </c>
      <c r="B4" s="3">
        <f>'Entry Form'!B4</f>
        <v>0</v>
      </c>
      <c r="C4" s="3">
        <f>'Entry Form'!D4</f>
        <v>0</v>
      </c>
      <c r="D4" s="13">
        <f>'Entry Form'!E4</f>
        <v>0</v>
      </c>
      <c r="E4" s="3">
        <f>'Entry Form'!F4</f>
        <v>0</v>
      </c>
      <c r="F4" s="3">
        <f>'Entry Form'!G4</f>
        <v>0</v>
      </c>
      <c r="G4" s="3">
        <f>'Entry Form'!H4</f>
        <v>0</v>
      </c>
      <c r="H4"/>
      <c r="I4" s="6">
        <f t="shared" si="0"/>
        <v>0</v>
      </c>
      <c r="J4" s="6"/>
      <c r="K4" s="16"/>
      <c r="L4" s="6"/>
      <c r="M4" s="3" t="str">
        <f>IF('Entry Form'!I4=1,"x"," ")</f>
        <v> </v>
      </c>
      <c r="N4" s="3">
        <f>'Entry Form'!J4</f>
        <v>0</v>
      </c>
      <c r="O4" s="3">
        <f>'Entry Form'!K4</f>
        <v>0</v>
      </c>
      <c r="P4" s="3" t="str">
        <f>IF('Entry Form'!L4=1,"x"," ")</f>
        <v> </v>
      </c>
      <c r="Q4" s="3">
        <f>'Entry Form'!M4</f>
        <v>0</v>
      </c>
      <c r="R4" s="3">
        <f>'Entry Form'!N4</f>
        <v>0</v>
      </c>
      <c r="U4"/>
      <c r="V4" s="14"/>
      <c r="W4" s="14"/>
      <c r="X4" s="14"/>
    </row>
    <row r="5" spans="1:24" s="5" customFormat="1" ht="18" customHeight="1">
      <c r="A5" s="3">
        <f>'Entry Form'!C5</f>
        <v>0</v>
      </c>
      <c r="B5" s="3">
        <f>'Entry Form'!B5</f>
        <v>0</v>
      </c>
      <c r="C5" s="3">
        <f>'Entry Form'!D5</f>
        <v>0</v>
      </c>
      <c r="D5" s="13">
        <f>'Entry Form'!E5</f>
        <v>0</v>
      </c>
      <c r="E5" s="3">
        <f>'Entry Form'!F5</f>
        <v>0</v>
      </c>
      <c r="F5" s="3">
        <f>'Entry Form'!G5</f>
        <v>0</v>
      </c>
      <c r="G5" s="3">
        <f>'Entry Form'!H5</f>
        <v>0</v>
      </c>
      <c r="H5"/>
      <c r="I5" s="6">
        <f t="shared" si="0"/>
        <v>0</v>
      </c>
      <c r="J5" s="6"/>
      <c r="K5" s="16"/>
      <c r="L5" s="6"/>
      <c r="M5" s="3" t="str">
        <f>IF('Entry Form'!I5=1,"x"," ")</f>
        <v> </v>
      </c>
      <c r="N5" s="3">
        <f>'Entry Form'!J5</f>
        <v>0</v>
      </c>
      <c r="O5" s="3">
        <f>'Entry Form'!K5</f>
        <v>0</v>
      </c>
      <c r="P5" s="3" t="str">
        <f>IF('Entry Form'!L5=1,"x"," ")</f>
        <v> </v>
      </c>
      <c r="Q5" s="3">
        <f>'Entry Form'!M5</f>
        <v>0</v>
      </c>
      <c r="R5" s="3">
        <f>'Entry Form'!N5</f>
        <v>0</v>
      </c>
      <c r="S5"/>
      <c r="T5"/>
      <c r="U5"/>
      <c r="V5" s="15"/>
      <c r="W5" s="15"/>
      <c r="X5" s="15"/>
    </row>
    <row r="6" spans="1:24" ht="18" customHeight="1">
      <c r="A6" s="3">
        <f>'Entry Form'!C6</f>
        <v>0</v>
      </c>
      <c r="B6" s="3">
        <f>'Entry Form'!B6</f>
        <v>0</v>
      </c>
      <c r="C6" s="3">
        <f>'Entry Form'!D6</f>
        <v>0</v>
      </c>
      <c r="D6" s="13">
        <f>'Entry Form'!E6</f>
        <v>0</v>
      </c>
      <c r="E6" s="3">
        <f>'Entry Form'!F6</f>
        <v>0</v>
      </c>
      <c r="F6" s="3">
        <f>'Entry Form'!G6</f>
        <v>0</v>
      </c>
      <c r="G6" s="3">
        <f>'Entry Form'!H6</f>
        <v>0</v>
      </c>
      <c r="H6"/>
      <c r="I6" s="6">
        <f t="shared" si="0"/>
        <v>0</v>
      </c>
      <c r="J6" s="6"/>
      <c r="K6" s="16"/>
      <c r="L6" s="6"/>
      <c r="M6" s="3" t="str">
        <f>IF('Entry Form'!I6=1,"x"," ")</f>
        <v> </v>
      </c>
      <c r="N6" s="3">
        <f>'Entry Form'!J6</f>
        <v>0</v>
      </c>
      <c r="O6" s="3">
        <f>'Entry Form'!K6</f>
        <v>0</v>
      </c>
      <c r="P6" s="3" t="str">
        <f>IF('Entry Form'!L6=1,"x"," ")</f>
        <v> </v>
      </c>
      <c r="Q6" s="3">
        <f>'Entry Form'!M6</f>
        <v>0</v>
      </c>
      <c r="R6" s="3">
        <f>'Entry Form'!N6</f>
        <v>0</v>
      </c>
      <c r="U6"/>
      <c r="V6" s="14"/>
      <c r="W6" s="14"/>
      <c r="X6" s="14"/>
    </row>
    <row r="7" spans="1:24" ht="18" customHeight="1">
      <c r="A7" s="3">
        <f>'Entry Form'!C7</f>
        <v>0</v>
      </c>
      <c r="B7" s="3">
        <f>'Entry Form'!B7</f>
        <v>0</v>
      </c>
      <c r="C7" s="3">
        <f>'Entry Form'!D7</f>
        <v>0</v>
      </c>
      <c r="D7" s="13">
        <f>'Entry Form'!E7</f>
        <v>0</v>
      </c>
      <c r="E7" s="3">
        <f>'Entry Form'!F7</f>
        <v>0</v>
      </c>
      <c r="F7" s="3">
        <f>'Entry Form'!G7</f>
        <v>0</v>
      </c>
      <c r="G7" s="3">
        <f>'Entry Form'!H7</f>
        <v>0</v>
      </c>
      <c r="H7"/>
      <c r="I7" s="6">
        <f t="shared" si="0"/>
        <v>0</v>
      </c>
      <c r="J7" s="6"/>
      <c r="K7" s="16"/>
      <c r="L7" s="6"/>
      <c r="M7" s="3" t="str">
        <f>IF('Entry Form'!I7=1,"x"," ")</f>
        <v> </v>
      </c>
      <c r="N7" s="3">
        <f>'Entry Form'!J7</f>
        <v>0</v>
      </c>
      <c r="O7" s="3">
        <f>'Entry Form'!K7</f>
        <v>0</v>
      </c>
      <c r="P7" s="3" t="str">
        <f>IF('Entry Form'!L7=1,"x"," ")</f>
        <v> </v>
      </c>
      <c r="Q7" s="3">
        <f>'Entry Form'!M7</f>
        <v>0</v>
      </c>
      <c r="R7" s="3">
        <f>'Entry Form'!N7</f>
        <v>0</v>
      </c>
      <c r="U7"/>
      <c r="V7" s="14"/>
      <c r="W7" s="14"/>
      <c r="X7" s="14"/>
    </row>
    <row r="8" spans="1:24" ht="18" customHeight="1">
      <c r="A8" s="3">
        <f>'Entry Form'!C8</f>
        <v>0</v>
      </c>
      <c r="B8" s="3">
        <f>'Entry Form'!B8</f>
        <v>0</v>
      </c>
      <c r="C8" s="3">
        <f>'Entry Form'!D8</f>
        <v>0</v>
      </c>
      <c r="D8" s="13">
        <f>'Entry Form'!E8</f>
        <v>0</v>
      </c>
      <c r="E8" s="3">
        <f>'Entry Form'!F8</f>
        <v>0</v>
      </c>
      <c r="F8" s="3">
        <f>'Entry Form'!G8</f>
        <v>0</v>
      </c>
      <c r="G8" s="3">
        <f>'Entry Form'!H8</f>
        <v>0</v>
      </c>
      <c r="H8"/>
      <c r="I8" s="6">
        <f t="shared" si="0"/>
        <v>0</v>
      </c>
      <c r="J8" s="6"/>
      <c r="K8" s="16"/>
      <c r="L8" s="6"/>
      <c r="M8" s="3" t="str">
        <f>IF('Entry Form'!I8=1,"x"," ")</f>
        <v> </v>
      </c>
      <c r="N8" s="3">
        <f>'Entry Form'!J8</f>
        <v>0</v>
      </c>
      <c r="O8" s="3">
        <f>'Entry Form'!K8</f>
        <v>0</v>
      </c>
      <c r="P8" s="3" t="str">
        <f>IF('Entry Form'!L8=1,"x"," ")</f>
        <v> </v>
      </c>
      <c r="Q8" s="3">
        <f>'Entry Form'!M8</f>
        <v>0</v>
      </c>
      <c r="R8" s="3">
        <f>'Entry Form'!N8</f>
        <v>0</v>
      </c>
      <c r="U8" s="14"/>
      <c r="V8" s="14"/>
      <c r="W8" s="14"/>
      <c r="X8" s="14"/>
    </row>
    <row r="9" spans="1:18" ht="18" customHeight="1">
      <c r="A9" s="3">
        <f>'Entry Form'!C9</f>
        <v>0</v>
      </c>
      <c r="B9" s="3">
        <f>'Entry Form'!B9</f>
        <v>0</v>
      </c>
      <c r="C9" s="3">
        <f>'Entry Form'!D9</f>
        <v>0</v>
      </c>
      <c r="D9" s="13">
        <f>'Entry Form'!E9</f>
        <v>0</v>
      </c>
      <c r="E9" s="3">
        <f>'Entry Form'!F9</f>
        <v>0</v>
      </c>
      <c r="F9" s="3">
        <f>'Entry Form'!G9</f>
        <v>0</v>
      </c>
      <c r="G9" s="3">
        <f>'Entry Form'!H9</f>
        <v>0</v>
      </c>
      <c r="H9"/>
      <c r="I9" s="6">
        <f t="shared" si="0"/>
        <v>0</v>
      </c>
      <c r="J9" s="6"/>
      <c r="K9" s="16"/>
      <c r="L9" s="6"/>
      <c r="M9" s="3" t="str">
        <f>IF('Entry Form'!I9=1,"x"," ")</f>
        <v> </v>
      </c>
      <c r="N9" s="3">
        <f>'Entry Form'!J9</f>
        <v>0</v>
      </c>
      <c r="O9" s="3">
        <f>'Entry Form'!K9</f>
        <v>0</v>
      </c>
      <c r="P9" s="3" t="str">
        <f>IF('Entry Form'!L9=1,"x"," ")</f>
        <v> </v>
      </c>
      <c r="Q9" s="3">
        <f>'Entry Form'!M9</f>
        <v>0</v>
      </c>
      <c r="R9" s="3">
        <f>'Entry Form'!N9</f>
        <v>0</v>
      </c>
    </row>
    <row r="10" spans="1:18" ht="18" customHeight="1">
      <c r="A10" s="3">
        <f>'Entry Form'!C10</f>
        <v>0</v>
      </c>
      <c r="B10" s="3">
        <f>'Entry Form'!B10</f>
        <v>0</v>
      </c>
      <c r="C10" s="3">
        <f>'Entry Form'!D10</f>
        <v>0</v>
      </c>
      <c r="D10" s="13">
        <f>'Entry Form'!E10</f>
        <v>0</v>
      </c>
      <c r="E10" s="3">
        <f>'Entry Form'!F10</f>
        <v>0</v>
      </c>
      <c r="F10" s="3">
        <f>'Entry Form'!G10</f>
        <v>0</v>
      </c>
      <c r="G10" s="3">
        <f>'Entry Form'!H10</f>
        <v>0</v>
      </c>
      <c r="H10"/>
      <c r="I10" s="6">
        <f t="shared" si="0"/>
        <v>0</v>
      </c>
      <c r="J10" s="6"/>
      <c r="K10" s="16"/>
      <c r="L10" s="6"/>
      <c r="M10" s="3" t="str">
        <f>IF('Entry Form'!I10=1,"x"," ")</f>
        <v> </v>
      </c>
      <c r="N10" s="3">
        <f>'Entry Form'!J10</f>
        <v>0</v>
      </c>
      <c r="O10" s="3">
        <f>'Entry Form'!K10</f>
        <v>0</v>
      </c>
      <c r="P10" s="3" t="str">
        <f>IF('Entry Form'!L10=1,"x"," ")</f>
        <v> </v>
      </c>
      <c r="Q10" s="3">
        <f>'Entry Form'!M10</f>
        <v>0</v>
      </c>
      <c r="R10" s="3">
        <f>'Entry Form'!N10</f>
        <v>0</v>
      </c>
    </row>
    <row r="11" spans="1:18" ht="18" customHeight="1">
      <c r="A11" s="3">
        <f>'Entry Form'!C11</f>
        <v>0</v>
      </c>
      <c r="B11" s="3">
        <f>'Entry Form'!B11</f>
        <v>0</v>
      </c>
      <c r="C11" s="3">
        <f>'Entry Form'!D11</f>
        <v>0</v>
      </c>
      <c r="D11" s="13">
        <f>'Entry Form'!E11</f>
        <v>0</v>
      </c>
      <c r="E11" s="3">
        <f>'Entry Form'!F11</f>
        <v>0</v>
      </c>
      <c r="F11" s="3">
        <f>'Entry Form'!G11</f>
        <v>0</v>
      </c>
      <c r="G11" s="3">
        <f>'Entry Form'!H11</f>
        <v>0</v>
      </c>
      <c r="H11"/>
      <c r="I11" s="6">
        <f t="shared" si="0"/>
        <v>0</v>
      </c>
      <c r="J11" s="6"/>
      <c r="K11" s="16"/>
      <c r="L11" s="6"/>
      <c r="M11" s="3" t="str">
        <f>IF('Entry Form'!I11=1,"x"," ")</f>
        <v> </v>
      </c>
      <c r="N11" s="3">
        <f>'Entry Form'!J11</f>
        <v>0</v>
      </c>
      <c r="O11" s="3">
        <f>'Entry Form'!K11</f>
        <v>0</v>
      </c>
      <c r="P11" s="3" t="str">
        <f>IF('Entry Form'!L11=1,"x"," ")</f>
        <v> </v>
      </c>
      <c r="Q11" s="3">
        <f>'Entry Form'!M11</f>
        <v>0</v>
      </c>
      <c r="R11" s="3">
        <f>'Entry Form'!N11</f>
        <v>0</v>
      </c>
    </row>
    <row r="12" spans="1:18" ht="18" customHeight="1">
      <c r="A12" s="3">
        <f>'Entry Form'!C12</f>
        <v>0</v>
      </c>
      <c r="B12" s="3">
        <f>'Entry Form'!B12</f>
        <v>0</v>
      </c>
      <c r="C12" s="3">
        <f>'Entry Form'!D12</f>
        <v>0</v>
      </c>
      <c r="D12" s="13">
        <f>'Entry Form'!E12</f>
        <v>0</v>
      </c>
      <c r="E12" s="3">
        <f>'Entry Form'!F12</f>
        <v>0</v>
      </c>
      <c r="F12" s="3">
        <f>'Entry Form'!G12</f>
        <v>0</v>
      </c>
      <c r="G12" s="3">
        <f>'Entry Form'!H12</f>
        <v>0</v>
      </c>
      <c r="H12"/>
      <c r="I12" s="6">
        <f t="shared" si="0"/>
        <v>0</v>
      </c>
      <c r="J12" s="6"/>
      <c r="K12" s="16"/>
      <c r="L12" s="6"/>
      <c r="M12" s="3" t="str">
        <f>IF('Entry Form'!I12=1,"x"," ")</f>
        <v> </v>
      </c>
      <c r="N12" s="3">
        <f>'Entry Form'!J12</f>
        <v>0</v>
      </c>
      <c r="O12" s="3">
        <f>'Entry Form'!K12</f>
        <v>0</v>
      </c>
      <c r="P12" s="3" t="str">
        <f>IF('Entry Form'!L12=1,"x"," ")</f>
        <v> </v>
      </c>
      <c r="Q12" s="3">
        <f>'Entry Form'!M12</f>
        <v>0</v>
      </c>
      <c r="R12" s="3">
        <f>'Entry Form'!N12</f>
        <v>0</v>
      </c>
    </row>
    <row r="13" spans="1:18" ht="18" customHeight="1">
      <c r="A13" s="3">
        <f>'Entry Form'!C13</f>
        <v>0</v>
      </c>
      <c r="B13" s="3">
        <f>'Entry Form'!B13</f>
        <v>0</v>
      </c>
      <c r="C13" s="3">
        <f>'Entry Form'!D13</f>
        <v>0</v>
      </c>
      <c r="D13" s="13">
        <f>'Entry Form'!E13</f>
        <v>0</v>
      </c>
      <c r="E13" s="3">
        <f>'Entry Form'!F13</f>
        <v>0</v>
      </c>
      <c r="F13" s="3">
        <f>'Entry Form'!G13</f>
        <v>0</v>
      </c>
      <c r="G13" s="3">
        <f>'Entry Form'!H13</f>
        <v>0</v>
      </c>
      <c r="H13"/>
      <c r="I13" s="6">
        <f t="shared" si="0"/>
        <v>0</v>
      </c>
      <c r="J13" s="6"/>
      <c r="K13" s="16"/>
      <c r="L13" s="6"/>
      <c r="M13" s="3" t="str">
        <f>IF('Entry Form'!I13=1,"x"," ")</f>
        <v> </v>
      </c>
      <c r="N13" s="3">
        <f>'Entry Form'!J13</f>
        <v>0</v>
      </c>
      <c r="O13" s="3">
        <f>'Entry Form'!K13</f>
        <v>0</v>
      </c>
      <c r="P13" s="3" t="str">
        <f>IF('Entry Form'!L13=1,"x"," ")</f>
        <v> </v>
      </c>
      <c r="Q13" s="3">
        <f>'Entry Form'!M13</f>
        <v>0</v>
      </c>
      <c r="R13" s="3">
        <f>'Entry Form'!N13</f>
        <v>0</v>
      </c>
    </row>
    <row r="14" spans="1:18" ht="18" customHeight="1">
      <c r="A14" s="3">
        <f>'Entry Form'!C14</f>
        <v>0</v>
      </c>
      <c r="B14" s="3">
        <f>'Entry Form'!B14</f>
        <v>0</v>
      </c>
      <c r="C14" s="3">
        <f>'Entry Form'!D14</f>
        <v>0</v>
      </c>
      <c r="D14" s="13">
        <f>'Entry Form'!E14</f>
        <v>0</v>
      </c>
      <c r="E14" s="3">
        <f>'Entry Form'!F14</f>
        <v>0</v>
      </c>
      <c r="F14" s="3">
        <f>'Entry Form'!G14</f>
        <v>0</v>
      </c>
      <c r="G14" s="3">
        <f>'Entry Form'!H14</f>
        <v>0</v>
      </c>
      <c r="H14"/>
      <c r="I14" s="6">
        <f t="shared" si="0"/>
        <v>0</v>
      </c>
      <c r="J14" s="6"/>
      <c r="K14" s="16"/>
      <c r="L14" s="6"/>
      <c r="M14" s="3" t="str">
        <f>IF('Entry Form'!I14=1,"x"," ")</f>
        <v> </v>
      </c>
      <c r="N14" s="3">
        <f>'Entry Form'!J14</f>
        <v>0</v>
      </c>
      <c r="O14" s="3">
        <f>'Entry Form'!K14</f>
        <v>0</v>
      </c>
      <c r="P14" s="3" t="str">
        <f>IF('Entry Form'!L14=1,"x"," ")</f>
        <v> </v>
      </c>
      <c r="Q14" s="3">
        <f>'Entry Form'!M14</f>
        <v>0</v>
      </c>
      <c r="R14" s="3">
        <f>'Entry Form'!N14</f>
        <v>0</v>
      </c>
    </row>
    <row r="15" spans="1:18" ht="18" customHeight="1">
      <c r="A15" s="3">
        <f>'Entry Form'!C15</f>
        <v>0</v>
      </c>
      <c r="B15" s="3">
        <f>'Entry Form'!B15</f>
        <v>0</v>
      </c>
      <c r="C15" s="3">
        <f>'Entry Form'!D15</f>
        <v>0</v>
      </c>
      <c r="D15" s="13">
        <f>'Entry Form'!E15</f>
        <v>0</v>
      </c>
      <c r="E15" s="3">
        <f>'Entry Form'!F15</f>
        <v>0</v>
      </c>
      <c r="F15" s="3">
        <f>'Entry Form'!G15</f>
        <v>0</v>
      </c>
      <c r="G15" s="3">
        <f>'Entry Form'!H15</f>
        <v>0</v>
      </c>
      <c r="H15"/>
      <c r="I15" s="6">
        <f t="shared" si="0"/>
        <v>0</v>
      </c>
      <c r="J15" s="6"/>
      <c r="K15" s="16"/>
      <c r="L15" s="6"/>
      <c r="M15" s="3" t="str">
        <f>IF('Entry Form'!I15=1,"x"," ")</f>
        <v> </v>
      </c>
      <c r="N15" s="3">
        <f>'Entry Form'!J15</f>
        <v>0</v>
      </c>
      <c r="O15" s="3">
        <f>'Entry Form'!K15</f>
        <v>0</v>
      </c>
      <c r="P15" s="3" t="str">
        <f>IF('Entry Form'!L15=1,"x"," ")</f>
        <v> </v>
      </c>
      <c r="Q15" s="3">
        <f>'Entry Form'!M15</f>
        <v>0</v>
      </c>
      <c r="R15" s="3">
        <f>'Entry Form'!N15</f>
        <v>0</v>
      </c>
    </row>
    <row r="16" spans="1:18" ht="18" customHeight="1">
      <c r="A16" s="3">
        <f>'Entry Form'!C16</f>
        <v>0</v>
      </c>
      <c r="B16" s="3">
        <f>'Entry Form'!B16</f>
        <v>0</v>
      </c>
      <c r="C16" s="3">
        <f>'Entry Form'!D16</f>
        <v>0</v>
      </c>
      <c r="D16" s="13">
        <f>'Entry Form'!E16</f>
        <v>0</v>
      </c>
      <c r="E16" s="3">
        <f>'Entry Form'!F16</f>
        <v>0</v>
      </c>
      <c r="F16" s="3">
        <f>'Entry Form'!G16</f>
        <v>0</v>
      </c>
      <c r="G16" s="3">
        <f>'Entry Form'!H16</f>
        <v>0</v>
      </c>
      <c r="H16"/>
      <c r="I16" s="6">
        <f t="shared" si="0"/>
        <v>0</v>
      </c>
      <c r="J16" s="6"/>
      <c r="K16" s="16"/>
      <c r="L16" s="6"/>
      <c r="M16" s="3" t="str">
        <f>IF('Entry Form'!I16=1,"x"," ")</f>
        <v> </v>
      </c>
      <c r="N16" s="3">
        <f>'Entry Form'!J16</f>
        <v>0</v>
      </c>
      <c r="O16" s="3">
        <f>'Entry Form'!K16</f>
        <v>0</v>
      </c>
      <c r="P16" s="3" t="str">
        <f>IF('Entry Form'!L16=1,"x"," ")</f>
        <v> </v>
      </c>
      <c r="Q16" s="3">
        <f>'Entry Form'!M16</f>
        <v>0</v>
      </c>
      <c r="R16" s="3">
        <f>'Entry Form'!N16</f>
        <v>0</v>
      </c>
    </row>
    <row r="17" spans="1:18" ht="18" customHeight="1">
      <c r="A17" s="3">
        <f>'Entry Form'!C17</f>
        <v>0</v>
      </c>
      <c r="B17" s="3">
        <f>'Entry Form'!B17</f>
        <v>0</v>
      </c>
      <c r="C17" s="3">
        <f>'Entry Form'!D17</f>
        <v>0</v>
      </c>
      <c r="D17" s="13">
        <f>'Entry Form'!E17</f>
        <v>0</v>
      </c>
      <c r="E17" s="3">
        <f>'Entry Form'!F17</f>
        <v>0</v>
      </c>
      <c r="F17" s="3">
        <f>'Entry Form'!G17</f>
        <v>0</v>
      </c>
      <c r="G17" s="3">
        <f>'Entry Form'!H17</f>
        <v>0</v>
      </c>
      <c r="H17"/>
      <c r="I17" s="6">
        <f t="shared" si="0"/>
        <v>0</v>
      </c>
      <c r="J17" s="6"/>
      <c r="K17" s="16"/>
      <c r="L17" s="6"/>
      <c r="M17" s="3" t="str">
        <f>IF('Entry Form'!I17=1,"x"," ")</f>
        <v> </v>
      </c>
      <c r="N17" s="3">
        <f>'Entry Form'!J17</f>
        <v>0</v>
      </c>
      <c r="O17" s="3">
        <f>'Entry Form'!K17</f>
        <v>0</v>
      </c>
      <c r="P17" s="3" t="str">
        <f>IF('Entry Form'!L17=1,"x"," ")</f>
        <v> </v>
      </c>
      <c r="Q17" s="3">
        <f>'Entry Form'!M17</f>
        <v>0</v>
      </c>
      <c r="R17" s="3">
        <f>'Entry Form'!N17</f>
        <v>0</v>
      </c>
    </row>
    <row r="18" spans="1:18" ht="18" customHeight="1">
      <c r="A18" s="3">
        <f>'Entry Form'!C18</f>
        <v>0</v>
      </c>
      <c r="B18" s="3">
        <f>'Entry Form'!B18</f>
        <v>0</v>
      </c>
      <c r="C18" s="3">
        <f>'Entry Form'!D18</f>
        <v>0</v>
      </c>
      <c r="D18" s="13">
        <f>'Entry Form'!E18</f>
        <v>0</v>
      </c>
      <c r="E18" s="3">
        <f>'Entry Form'!F18</f>
        <v>0</v>
      </c>
      <c r="F18" s="3">
        <f>'Entry Form'!G18</f>
        <v>0</v>
      </c>
      <c r="G18" s="3">
        <f>'Entry Form'!H18</f>
        <v>0</v>
      </c>
      <c r="H18"/>
      <c r="I18" s="6">
        <f t="shared" si="0"/>
        <v>0</v>
      </c>
      <c r="J18" s="6"/>
      <c r="K18" s="16"/>
      <c r="L18" s="6"/>
      <c r="M18" s="3" t="str">
        <f>IF('Entry Form'!I18=1,"x"," ")</f>
        <v> </v>
      </c>
      <c r="N18" s="3">
        <f>'Entry Form'!J18</f>
        <v>0</v>
      </c>
      <c r="O18" s="3">
        <f>'Entry Form'!K18</f>
        <v>0</v>
      </c>
      <c r="P18" s="3" t="str">
        <f>IF('Entry Form'!L18=1,"x"," ")</f>
        <v> </v>
      </c>
      <c r="Q18" s="3">
        <f>'Entry Form'!M18</f>
        <v>0</v>
      </c>
      <c r="R18" s="3">
        <f>'Entry Form'!N18</f>
        <v>0</v>
      </c>
    </row>
    <row r="19" spans="1:18" ht="18" customHeight="1">
      <c r="A19" s="3">
        <f>'Entry Form'!C19</f>
        <v>0</v>
      </c>
      <c r="B19" s="3">
        <f>'Entry Form'!B19</f>
        <v>0</v>
      </c>
      <c r="C19" s="3">
        <f>'Entry Form'!D19</f>
        <v>0</v>
      </c>
      <c r="D19" s="13">
        <f>'Entry Form'!E19</f>
        <v>0</v>
      </c>
      <c r="E19" s="3">
        <f>'Entry Form'!F19</f>
        <v>0</v>
      </c>
      <c r="F19" s="3">
        <f>'Entry Form'!G19</f>
        <v>0</v>
      </c>
      <c r="G19" s="3">
        <f>'Entry Form'!H19</f>
        <v>0</v>
      </c>
      <c r="H19"/>
      <c r="I19" s="6">
        <f t="shared" si="0"/>
        <v>0</v>
      </c>
      <c r="J19" s="6"/>
      <c r="K19" s="16"/>
      <c r="L19" s="6"/>
      <c r="M19" s="3" t="str">
        <f>IF('Entry Form'!I19=1,"x"," ")</f>
        <v> </v>
      </c>
      <c r="N19" s="3">
        <f>'Entry Form'!J19</f>
        <v>0</v>
      </c>
      <c r="O19" s="3">
        <f>'Entry Form'!K19</f>
        <v>0</v>
      </c>
      <c r="P19" s="3" t="str">
        <f>IF('Entry Form'!L19=1,"x"," ")</f>
        <v> </v>
      </c>
      <c r="Q19" s="3">
        <f>'Entry Form'!M19</f>
        <v>0</v>
      </c>
      <c r="R19" s="3">
        <f>'Entry Form'!N19</f>
        <v>0</v>
      </c>
    </row>
    <row r="20" spans="1:18" ht="18" customHeight="1">
      <c r="A20" s="3">
        <f>'Entry Form'!C20</f>
        <v>0</v>
      </c>
      <c r="B20" s="3">
        <f>'Entry Form'!B20</f>
        <v>0</v>
      </c>
      <c r="C20" s="3">
        <f>'Entry Form'!D20</f>
        <v>0</v>
      </c>
      <c r="D20" s="13">
        <f>'Entry Form'!E20</f>
        <v>0</v>
      </c>
      <c r="E20" s="3">
        <f>'Entry Form'!F20</f>
        <v>0</v>
      </c>
      <c r="F20" s="3">
        <f>'Entry Form'!G20</f>
        <v>0</v>
      </c>
      <c r="G20" s="3">
        <f>'Entry Form'!H20</f>
        <v>0</v>
      </c>
      <c r="H20"/>
      <c r="I20" s="6">
        <f t="shared" si="0"/>
        <v>0</v>
      </c>
      <c r="J20" s="6"/>
      <c r="K20" s="16"/>
      <c r="L20" s="6"/>
      <c r="M20" s="3" t="str">
        <f>IF('Entry Form'!I20=1,"x"," ")</f>
        <v> </v>
      </c>
      <c r="N20" s="3">
        <f>'Entry Form'!J20</f>
        <v>0</v>
      </c>
      <c r="O20" s="3">
        <f>'Entry Form'!K20</f>
        <v>0</v>
      </c>
      <c r="P20" s="3" t="str">
        <f>IF('Entry Form'!L20=1,"x"," ")</f>
        <v> </v>
      </c>
      <c r="Q20" s="3">
        <f>'Entry Form'!M20</f>
        <v>0</v>
      </c>
      <c r="R20" s="3">
        <f>'Entry Form'!N20</f>
        <v>0</v>
      </c>
    </row>
    <row r="21" spans="1:18" ht="18" customHeight="1">
      <c r="A21" s="3">
        <f>'Entry Form'!C21</f>
        <v>0</v>
      </c>
      <c r="B21" s="3">
        <f>'Entry Form'!B21</f>
        <v>0</v>
      </c>
      <c r="C21" s="3">
        <f>'Entry Form'!D21</f>
        <v>0</v>
      </c>
      <c r="D21" s="13">
        <f>'Entry Form'!E21</f>
        <v>0</v>
      </c>
      <c r="E21" s="3">
        <f>'Entry Form'!F21</f>
        <v>0</v>
      </c>
      <c r="F21" s="3">
        <f>'Entry Form'!G21</f>
        <v>0</v>
      </c>
      <c r="G21" s="3">
        <f>'Entry Form'!H21</f>
        <v>0</v>
      </c>
      <c r="H21"/>
      <c r="I21" s="6">
        <f t="shared" si="0"/>
        <v>0</v>
      </c>
      <c r="J21" s="6"/>
      <c r="K21" s="16"/>
      <c r="L21" s="6"/>
      <c r="M21" s="3" t="str">
        <f>IF('Entry Form'!I21=1,"x"," ")</f>
        <v> </v>
      </c>
      <c r="N21" s="3">
        <f>'Entry Form'!J21</f>
        <v>0</v>
      </c>
      <c r="O21" s="3">
        <f>'Entry Form'!K21</f>
        <v>0</v>
      </c>
      <c r="P21" s="3" t="str">
        <f>IF('Entry Form'!L21=1,"x"," ")</f>
        <v> </v>
      </c>
      <c r="Q21" s="3">
        <f>'Entry Form'!M21</f>
        <v>0</v>
      </c>
      <c r="R21" s="3">
        <f>'Entry Form'!N21</f>
        <v>0</v>
      </c>
    </row>
    <row r="22" spans="1:18" ht="18" customHeight="1">
      <c r="A22" s="3">
        <f>'Entry Form'!C22</f>
        <v>0</v>
      </c>
      <c r="B22" s="3">
        <f>'Entry Form'!B22</f>
        <v>0</v>
      </c>
      <c r="C22" s="3">
        <f>'Entry Form'!D22</f>
        <v>0</v>
      </c>
      <c r="D22" s="13">
        <f>'Entry Form'!E22</f>
        <v>0</v>
      </c>
      <c r="E22" s="3">
        <f>'Entry Form'!F22</f>
        <v>0</v>
      </c>
      <c r="F22" s="3">
        <f>'Entry Form'!G22</f>
        <v>0</v>
      </c>
      <c r="G22" s="3">
        <f>'Entry Form'!H22</f>
        <v>0</v>
      </c>
      <c r="H22"/>
      <c r="I22" s="6">
        <f t="shared" si="0"/>
        <v>0</v>
      </c>
      <c r="J22" s="6"/>
      <c r="K22" s="16"/>
      <c r="L22" s="6"/>
      <c r="M22" s="3" t="str">
        <f>IF('Entry Form'!I22=1,"x"," ")</f>
        <v> </v>
      </c>
      <c r="N22" s="3">
        <f>'Entry Form'!J22</f>
        <v>0</v>
      </c>
      <c r="O22" s="3">
        <f>'Entry Form'!K22</f>
        <v>0</v>
      </c>
      <c r="P22" s="3" t="str">
        <f>IF('Entry Form'!L22=1,"x"," ")</f>
        <v> </v>
      </c>
      <c r="Q22" s="3">
        <f>'Entry Form'!M22</f>
        <v>0</v>
      </c>
      <c r="R22" s="3">
        <f>'Entry Form'!N22</f>
        <v>0</v>
      </c>
    </row>
    <row r="23" spans="1:18" ht="18" customHeight="1">
      <c r="A23" s="3">
        <f>'Entry Form'!C23</f>
        <v>0</v>
      </c>
      <c r="B23" s="3">
        <f>'Entry Form'!B23</f>
        <v>0</v>
      </c>
      <c r="C23" s="3">
        <f>'Entry Form'!D23</f>
        <v>0</v>
      </c>
      <c r="D23" s="13">
        <f>'Entry Form'!E23</f>
        <v>0</v>
      </c>
      <c r="E23" s="3">
        <f>'Entry Form'!F23</f>
        <v>0</v>
      </c>
      <c r="F23" s="3">
        <f>'Entry Form'!G23</f>
        <v>0</v>
      </c>
      <c r="G23" s="3">
        <f>'Entry Form'!H23</f>
        <v>0</v>
      </c>
      <c r="H23"/>
      <c r="I23" s="6">
        <f t="shared" si="0"/>
        <v>0</v>
      </c>
      <c r="J23" s="6"/>
      <c r="K23" s="16"/>
      <c r="L23" s="6"/>
      <c r="M23" s="3" t="str">
        <f>IF('Entry Form'!I23=1,"x"," ")</f>
        <v> </v>
      </c>
      <c r="N23" s="3">
        <f>'Entry Form'!J23</f>
        <v>0</v>
      </c>
      <c r="O23" s="3">
        <f>'Entry Form'!K23</f>
        <v>0</v>
      </c>
      <c r="P23" s="3" t="str">
        <f>IF('Entry Form'!L23=1,"x"," ")</f>
        <v> </v>
      </c>
      <c r="Q23" s="3">
        <f>'Entry Form'!M23</f>
        <v>0</v>
      </c>
      <c r="R23" s="3">
        <f>'Entry Form'!N23</f>
        <v>0</v>
      </c>
    </row>
    <row r="24" spans="1:18" ht="18" customHeight="1">
      <c r="A24" s="3">
        <f>'Entry Form'!C24</f>
        <v>0</v>
      </c>
      <c r="B24" s="3">
        <f>'Entry Form'!B24</f>
        <v>0</v>
      </c>
      <c r="C24" s="3">
        <f>'Entry Form'!D24</f>
        <v>0</v>
      </c>
      <c r="D24" s="13">
        <f>'Entry Form'!E24</f>
        <v>0</v>
      </c>
      <c r="E24" s="3">
        <f>'Entry Form'!F24</f>
        <v>0</v>
      </c>
      <c r="F24" s="3">
        <f>'Entry Form'!G24</f>
        <v>0</v>
      </c>
      <c r="G24" s="3">
        <f>'Entry Form'!H24</f>
        <v>0</v>
      </c>
      <c r="H24"/>
      <c r="I24" s="6">
        <f t="shared" si="0"/>
        <v>0</v>
      </c>
      <c r="J24" s="6"/>
      <c r="K24" s="16"/>
      <c r="L24" s="6"/>
      <c r="M24" s="3" t="str">
        <f>IF('Entry Form'!I24=1,"x"," ")</f>
        <v> </v>
      </c>
      <c r="N24" s="3">
        <f>'Entry Form'!J24</f>
        <v>0</v>
      </c>
      <c r="O24" s="3">
        <f>'Entry Form'!K24</f>
        <v>0</v>
      </c>
      <c r="P24" s="3" t="str">
        <f>IF('Entry Form'!L24=1,"x"," ")</f>
        <v> </v>
      </c>
      <c r="Q24" s="3">
        <f>'Entry Form'!M24</f>
        <v>0</v>
      </c>
      <c r="R24" s="3">
        <f>'Entry Form'!N24</f>
        <v>0</v>
      </c>
    </row>
    <row r="25" spans="1:18" ht="18" customHeight="1">
      <c r="A25" s="3">
        <f>'Entry Form'!C25</f>
        <v>0</v>
      </c>
      <c r="B25" s="3">
        <f>'Entry Form'!B25</f>
        <v>0</v>
      </c>
      <c r="C25" s="3">
        <f>'Entry Form'!D25</f>
        <v>0</v>
      </c>
      <c r="D25" s="13">
        <f>'Entry Form'!E25</f>
        <v>0</v>
      </c>
      <c r="E25" s="3">
        <f>'Entry Form'!F25</f>
        <v>0</v>
      </c>
      <c r="F25" s="3">
        <f>'Entry Form'!G25</f>
        <v>0</v>
      </c>
      <c r="G25" s="3">
        <f>'Entry Form'!H25</f>
        <v>0</v>
      </c>
      <c r="H25"/>
      <c r="I25" s="6">
        <f t="shared" si="0"/>
        <v>0</v>
      </c>
      <c r="J25" s="6"/>
      <c r="K25" s="16"/>
      <c r="L25" s="6"/>
      <c r="M25" s="3" t="str">
        <f>IF('Entry Form'!I25=1,"x"," ")</f>
        <v> </v>
      </c>
      <c r="N25" s="3">
        <f>'Entry Form'!J25</f>
        <v>0</v>
      </c>
      <c r="O25" s="3">
        <f>'Entry Form'!K25</f>
        <v>0</v>
      </c>
      <c r="P25" s="3" t="str">
        <f>IF('Entry Form'!L25=1,"x"," ")</f>
        <v> </v>
      </c>
      <c r="Q25" s="3">
        <f>'Entry Form'!M25</f>
        <v>0</v>
      </c>
      <c r="R25" s="3">
        <f>'Entry Form'!N25</f>
        <v>0</v>
      </c>
    </row>
    <row r="26" spans="1:18" ht="18" customHeight="1">
      <c r="A26" s="3">
        <f>'Entry Form'!C26</f>
        <v>0</v>
      </c>
      <c r="B26" s="3">
        <f>'Entry Form'!B26</f>
        <v>0</v>
      </c>
      <c r="C26" s="3">
        <f>'Entry Form'!D26</f>
        <v>0</v>
      </c>
      <c r="D26" s="13">
        <f>'Entry Form'!E26</f>
        <v>0</v>
      </c>
      <c r="E26" s="3">
        <f>'Entry Form'!F26</f>
        <v>0</v>
      </c>
      <c r="F26" s="3">
        <f>'Entry Form'!G26</f>
        <v>0</v>
      </c>
      <c r="G26" s="3">
        <f>'Entry Form'!H26</f>
        <v>0</v>
      </c>
      <c r="H26"/>
      <c r="I26" s="6">
        <f t="shared" si="0"/>
        <v>0</v>
      </c>
      <c r="J26" s="6"/>
      <c r="K26" s="16"/>
      <c r="L26" s="6"/>
      <c r="M26" s="3" t="str">
        <f>IF('Entry Form'!I26=1,"x"," ")</f>
        <v> </v>
      </c>
      <c r="N26" s="3">
        <f>'Entry Form'!J26</f>
        <v>0</v>
      </c>
      <c r="O26" s="3">
        <f>'Entry Form'!K26</f>
        <v>0</v>
      </c>
      <c r="P26" s="3" t="str">
        <f>IF('Entry Form'!L26=1,"x"," ")</f>
        <v> </v>
      </c>
      <c r="Q26" s="3">
        <f>'Entry Form'!M26</f>
        <v>0</v>
      </c>
      <c r="R26" s="3">
        <f>'Entry Form'!N26</f>
        <v>0</v>
      </c>
    </row>
    <row r="27" spans="1:18" ht="18" customHeight="1">
      <c r="A27" s="3">
        <f>'Entry Form'!C27</f>
        <v>0</v>
      </c>
      <c r="B27" s="3">
        <f>'Entry Form'!B27</f>
        <v>0</v>
      </c>
      <c r="C27" s="3">
        <f>'Entry Form'!D27</f>
        <v>0</v>
      </c>
      <c r="D27" s="13">
        <f>'Entry Form'!E27</f>
        <v>0</v>
      </c>
      <c r="E27" s="3">
        <f>'Entry Form'!F27</f>
        <v>0</v>
      </c>
      <c r="F27" s="3">
        <f>'Entry Form'!G27</f>
        <v>0</v>
      </c>
      <c r="G27" s="3">
        <f>'Entry Form'!H27</f>
        <v>0</v>
      </c>
      <c r="H27"/>
      <c r="I27" s="6">
        <f t="shared" si="0"/>
        <v>0</v>
      </c>
      <c r="J27" s="6"/>
      <c r="K27" s="16"/>
      <c r="L27" s="6"/>
      <c r="M27" s="3" t="str">
        <f>IF('Entry Form'!I27=1,"x"," ")</f>
        <v> </v>
      </c>
      <c r="N27" s="3">
        <f>'Entry Form'!J27</f>
        <v>0</v>
      </c>
      <c r="O27" s="3">
        <f>'Entry Form'!K27</f>
        <v>0</v>
      </c>
      <c r="P27" s="3" t="str">
        <f>IF('Entry Form'!L27=1,"x"," ")</f>
        <v> </v>
      </c>
      <c r="Q27" s="3">
        <f>'Entry Form'!M27</f>
        <v>0</v>
      </c>
      <c r="R27" s="3">
        <f>'Entry Form'!N27</f>
        <v>0</v>
      </c>
    </row>
    <row r="28" spans="1:18" ht="18" customHeight="1">
      <c r="A28" s="3">
        <f>'Entry Form'!C28</f>
        <v>0</v>
      </c>
      <c r="B28" s="3">
        <f>'Entry Form'!B28</f>
        <v>0</v>
      </c>
      <c r="C28" s="3">
        <f>'Entry Form'!D28</f>
        <v>0</v>
      </c>
      <c r="D28" s="13">
        <f>'Entry Form'!E28</f>
        <v>0</v>
      </c>
      <c r="E28" s="3">
        <f>'Entry Form'!F28</f>
        <v>0</v>
      </c>
      <c r="F28" s="3">
        <f>'Entry Form'!G28</f>
        <v>0</v>
      </c>
      <c r="G28" s="3">
        <f>'Entry Form'!H28</f>
        <v>0</v>
      </c>
      <c r="H28"/>
      <c r="I28" s="6">
        <f t="shared" si="0"/>
        <v>0</v>
      </c>
      <c r="J28" s="6"/>
      <c r="K28" s="16"/>
      <c r="L28" s="6"/>
      <c r="M28" s="3" t="str">
        <f>IF('Entry Form'!I28=1,"x"," ")</f>
        <v> </v>
      </c>
      <c r="N28" s="3">
        <f>'Entry Form'!J28</f>
        <v>0</v>
      </c>
      <c r="O28" s="3">
        <f>'Entry Form'!K28</f>
        <v>0</v>
      </c>
      <c r="P28" s="3" t="str">
        <f>IF('Entry Form'!L28=1,"x"," ")</f>
        <v> </v>
      </c>
      <c r="Q28" s="3">
        <f>'Entry Form'!M28</f>
        <v>0</v>
      </c>
      <c r="R28" s="3">
        <f>'Entry Form'!N28</f>
        <v>0</v>
      </c>
    </row>
    <row r="29" spans="1:18" ht="18" customHeight="1">
      <c r="A29" s="3">
        <f>'Entry Form'!C29</f>
        <v>0</v>
      </c>
      <c r="B29" s="3">
        <f>'Entry Form'!B29</f>
        <v>0</v>
      </c>
      <c r="C29" s="3">
        <f>'Entry Form'!D29</f>
        <v>0</v>
      </c>
      <c r="D29" s="13">
        <f>'Entry Form'!E29</f>
        <v>0</v>
      </c>
      <c r="E29" s="3">
        <f>'Entry Form'!F29</f>
        <v>0</v>
      </c>
      <c r="F29" s="3">
        <f>'Entry Form'!G29</f>
        <v>0</v>
      </c>
      <c r="G29" s="3">
        <f>'Entry Form'!H29</f>
        <v>0</v>
      </c>
      <c r="H29"/>
      <c r="I29" s="6">
        <f t="shared" si="0"/>
        <v>0</v>
      </c>
      <c r="J29" s="6"/>
      <c r="K29" s="16"/>
      <c r="L29" s="6"/>
      <c r="M29" s="3" t="str">
        <f>IF('Entry Form'!I29=1,"x"," ")</f>
        <v> </v>
      </c>
      <c r="N29" s="3">
        <f>'Entry Form'!J29</f>
        <v>0</v>
      </c>
      <c r="O29" s="3">
        <f>'Entry Form'!K29</f>
        <v>0</v>
      </c>
      <c r="P29" s="3" t="str">
        <f>IF('Entry Form'!L29=1,"x"," ")</f>
        <v> </v>
      </c>
      <c r="Q29" s="3">
        <f>'Entry Form'!M29</f>
        <v>0</v>
      </c>
      <c r="R29" s="3">
        <f>'Entry Form'!N29</f>
        <v>0</v>
      </c>
    </row>
    <row r="30" spans="1:18" ht="18" customHeight="1">
      <c r="A30" s="3">
        <f>'Entry Form'!C30</f>
        <v>0</v>
      </c>
      <c r="B30" s="3">
        <f>'Entry Form'!B30</f>
        <v>0</v>
      </c>
      <c r="C30" s="3">
        <f>'Entry Form'!D30</f>
        <v>0</v>
      </c>
      <c r="D30" s="13">
        <f>'Entry Form'!E30</f>
        <v>0</v>
      </c>
      <c r="E30" s="3">
        <f>'Entry Form'!F30</f>
        <v>0</v>
      </c>
      <c r="F30" s="3">
        <f>'Entry Form'!G30</f>
        <v>0</v>
      </c>
      <c r="G30" s="3">
        <f>'Entry Form'!H30</f>
        <v>0</v>
      </c>
      <c r="H30"/>
      <c r="I30" s="6">
        <f t="shared" si="0"/>
        <v>0</v>
      </c>
      <c r="J30" s="6"/>
      <c r="K30" s="16"/>
      <c r="L30" s="6"/>
      <c r="M30" s="3" t="str">
        <f>IF('Entry Form'!I30=1,"x"," ")</f>
        <v> </v>
      </c>
      <c r="N30" s="3">
        <f>'Entry Form'!J30</f>
        <v>0</v>
      </c>
      <c r="O30" s="3">
        <f>'Entry Form'!K30</f>
        <v>0</v>
      </c>
      <c r="P30" s="3" t="str">
        <f>IF('Entry Form'!L30=1,"x"," ")</f>
        <v> </v>
      </c>
      <c r="Q30" s="3">
        <f>'Entry Form'!M30</f>
        <v>0</v>
      </c>
      <c r="R30" s="3">
        <f>'Entry Form'!N30</f>
        <v>0</v>
      </c>
    </row>
    <row r="31" spans="1:18" ht="18" customHeight="1">
      <c r="A31" s="3">
        <f>'Entry Form'!C31</f>
        <v>0</v>
      </c>
      <c r="B31" s="3">
        <f>'Entry Form'!B31</f>
        <v>0</v>
      </c>
      <c r="C31" s="3">
        <f>'Entry Form'!D31</f>
        <v>0</v>
      </c>
      <c r="D31" s="13">
        <f>'Entry Form'!E31</f>
        <v>0</v>
      </c>
      <c r="E31" s="3">
        <f>'Entry Form'!F31</f>
        <v>0</v>
      </c>
      <c r="F31" s="3">
        <f>'Entry Form'!G31</f>
        <v>0</v>
      </c>
      <c r="G31" s="3">
        <f>'Entry Form'!H31</f>
        <v>0</v>
      </c>
      <c r="H31"/>
      <c r="I31" s="6">
        <f t="shared" si="0"/>
        <v>0</v>
      </c>
      <c r="J31" s="6"/>
      <c r="K31" s="16"/>
      <c r="L31" s="6"/>
      <c r="M31" s="3" t="str">
        <f>IF('Entry Form'!I31=1,"x"," ")</f>
        <v> </v>
      </c>
      <c r="N31" s="3">
        <f>'Entry Form'!J31</f>
        <v>0</v>
      </c>
      <c r="O31" s="3">
        <f>'Entry Form'!K31</f>
        <v>0</v>
      </c>
      <c r="P31" s="3" t="str">
        <f>IF('Entry Form'!L31=1,"x"," ")</f>
        <v> </v>
      </c>
      <c r="Q31" s="3">
        <f>'Entry Form'!M31</f>
        <v>0</v>
      </c>
      <c r="R31" s="3">
        <f>'Entry Form'!N31</f>
        <v>0</v>
      </c>
    </row>
    <row r="32" spans="1:18" ht="18" customHeight="1">
      <c r="A32" s="3">
        <f>'Entry Form'!C32</f>
        <v>0</v>
      </c>
      <c r="B32" s="3">
        <f>'Entry Form'!B32</f>
        <v>0</v>
      </c>
      <c r="C32" s="3">
        <f>'Entry Form'!D32</f>
        <v>0</v>
      </c>
      <c r="D32" s="13">
        <f>'Entry Form'!E32</f>
        <v>0</v>
      </c>
      <c r="E32" s="3">
        <f>'Entry Form'!F32</f>
        <v>0</v>
      </c>
      <c r="F32" s="3">
        <f>'Entry Form'!G32</f>
        <v>0</v>
      </c>
      <c r="G32" s="3">
        <f>'Entry Form'!H32</f>
        <v>0</v>
      </c>
      <c r="H32"/>
      <c r="I32" s="6">
        <f t="shared" si="0"/>
        <v>0</v>
      </c>
      <c r="J32" s="6"/>
      <c r="K32" s="16"/>
      <c r="L32" s="6"/>
      <c r="M32" s="3" t="str">
        <f>IF('Entry Form'!I32=1,"x"," ")</f>
        <v> </v>
      </c>
      <c r="N32" s="3">
        <f>'Entry Form'!J32</f>
        <v>0</v>
      </c>
      <c r="O32" s="3">
        <f>'Entry Form'!K32</f>
        <v>0</v>
      </c>
      <c r="P32" s="3" t="str">
        <f>IF('Entry Form'!L32=1,"x"," ")</f>
        <v> </v>
      </c>
      <c r="Q32" s="3">
        <f>'Entry Form'!M32</f>
        <v>0</v>
      </c>
      <c r="R32" s="3">
        <f>'Entry Form'!N32</f>
        <v>0</v>
      </c>
    </row>
    <row r="33" spans="1:18" ht="18" customHeight="1">
      <c r="A33" s="3">
        <f>'Entry Form'!C33</f>
        <v>0</v>
      </c>
      <c r="B33" s="3">
        <f>'Entry Form'!B33</f>
        <v>0</v>
      </c>
      <c r="C33" s="3">
        <f>'Entry Form'!D33</f>
        <v>0</v>
      </c>
      <c r="D33" s="13">
        <f>'Entry Form'!E33</f>
        <v>0</v>
      </c>
      <c r="E33" s="3">
        <f>'Entry Form'!F33</f>
        <v>0</v>
      </c>
      <c r="F33" s="3">
        <f>'Entry Form'!G33</f>
        <v>0</v>
      </c>
      <c r="G33" s="3">
        <f>'Entry Form'!H33</f>
        <v>0</v>
      </c>
      <c r="H33"/>
      <c r="I33" s="6">
        <f t="shared" si="0"/>
        <v>0</v>
      </c>
      <c r="J33" s="6"/>
      <c r="K33" s="16"/>
      <c r="L33" s="6"/>
      <c r="M33" s="3" t="str">
        <f>IF('Entry Form'!I33=1,"x"," ")</f>
        <v> </v>
      </c>
      <c r="N33" s="3">
        <f>'Entry Form'!J33</f>
        <v>0</v>
      </c>
      <c r="O33" s="3">
        <f>'Entry Form'!K33</f>
        <v>0</v>
      </c>
      <c r="P33" s="3" t="str">
        <f>IF('Entry Form'!L33=1,"x"," ")</f>
        <v> </v>
      </c>
      <c r="Q33" s="3">
        <f>'Entry Form'!M33</f>
        <v>0</v>
      </c>
      <c r="R33" s="3">
        <f>'Entry Form'!N33</f>
        <v>0</v>
      </c>
    </row>
    <row r="34" spans="1:18" ht="18" customHeight="1">
      <c r="A34" s="3">
        <f>'Entry Form'!C34</f>
        <v>0</v>
      </c>
      <c r="B34" s="3">
        <f>'Entry Form'!B34</f>
        <v>0</v>
      </c>
      <c r="C34" s="3">
        <f>'Entry Form'!D34</f>
        <v>0</v>
      </c>
      <c r="D34" s="13">
        <f>'Entry Form'!E34</f>
        <v>0</v>
      </c>
      <c r="E34" s="3">
        <f>'Entry Form'!F34</f>
        <v>0</v>
      </c>
      <c r="F34" s="3">
        <f>'Entry Form'!G34</f>
        <v>0</v>
      </c>
      <c r="G34" s="3">
        <f>'Entry Form'!H34</f>
        <v>0</v>
      </c>
      <c r="H34"/>
      <c r="I34" s="6">
        <f aca="true" t="shared" si="1" ref="I34:I65">SUM(H34*131/113)</f>
        <v>0</v>
      </c>
      <c r="J34" s="6"/>
      <c r="K34" s="16"/>
      <c r="L34" s="6"/>
      <c r="M34" s="3" t="str">
        <f>IF('Entry Form'!I34=1,"x"," ")</f>
        <v> </v>
      </c>
      <c r="N34" s="3">
        <f>'Entry Form'!J34</f>
        <v>0</v>
      </c>
      <c r="O34" s="3">
        <f>'Entry Form'!K34</f>
        <v>0</v>
      </c>
      <c r="P34" s="3" t="str">
        <f>IF('Entry Form'!L34=1,"x"," ")</f>
        <v> </v>
      </c>
      <c r="Q34" s="3">
        <f>'Entry Form'!M34</f>
        <v>0</v>
      </c>
      <c r="R34" s="3">
        <f>'Entry Form'!N34</f>
        <v>0</v>
      </c>
    </row>
    <row r="35" spans="1:18" ht="18" customHeight="1">
      <c r="A35" s="3">
        <f>'Entry Form'!C35</f>
        <v>0</v>
      </c>
      <c r="B35" s="3">
        <f>'Entry Form'!B35</f>
        <v>0</v>
      </c>
      <c r="C35" s="3">
        <f>'Entry Form'!D35</f>
        <v>0</v>
      </c>
      <c r="D35" s="13">
        <f>'Entry Form'!E35</f>
        <v>0</v>
      </c>
      <c r="E35" s="3">
        <f>'Entry Form'!F35</f>
        <v>0</v>
      </c>
      <c r="F35" s="3">
        <f>'Entry Form'!G35</f>
        <v>0</v>
      </c>
      <c r="G35" s="3">
        <f>'Entry Form'!H35</f>
        <v>0</v>
      </c>
      <c r="H35"/>
      <c r="I35" s="6">
        <f t="shared" si="1"/>
        <v>0</v>
      </c>
      <c r="J35" s="6"/>
      <c r="K35" s="16"/>
      <c r="L35" s="6"/>
      <c r="M35" s="3" t="str">
        <f>IF('Entry Form'!I35=1,"x"," ")</f>
        <v> </v>
      </c>
      <c r="N35" s="3">
        <f>'Entry Form'!J35</f>
        <v>0</v>
      </c>
      <c r="O35" s="3">
        <f>'Entry Form'!K35</f>
        <v>0</v>
      </c>
      <c r="P35" s="3" t="str">
        <f>IF('Entry Form'!L35=1,"x"," ")</f>
        <v> </v>
      </c>
      <c r="Q35" s="3">
        <f>'Entry Form'!M35</f>
        <v>0</v>
      </c>
      <c r="R35" s="3">
        <f>'Entry Form'!N35</f>
        <v>0</v>
      </c>
    </row>
    <row r="36" spans="1:18" ht="18" customHeight="1">
      <c r="A36" s="3">
        <f>'Entry Form'!C36</f>
        <v>0</v>
      </c>
      <c r="B36" s="3">
        <f>'Entry Form'!B36</f>
        <v>0</v>
      </c>
      <c r="C36" s="3">
        <f>'Entry Form'!D36</f>
        <v>0</v>
      </c>
      <c r="D36" s="13">
        <f>'Entry Form'!E36</f>
        <v>0</v>
      </c>
      <c r="E36" s="3">
        <f>'Entry Form'!F36</f>
        <v>0</v>
      </c>
      <c r="F36" s="3">
        <f>'Entry Form'!G36</f>
        <v>0</v>
      </c>
      <c r="G36" s="3">
        <f>'Entry Form'!H36</f>
        <v>0</v>
      </c>
      <c r="H36"/>
      <c r="I36" s="6">
        <f t="shared" si="1"/>
        <v>0</v>
      </c>
      <c r="J36" s="6"/>
      <c r="K36" s="16"/>
      <c r="L36" s="6"/>
      <c r="M36" s="3" t="str">
        <f>IF('Entry Form'!I36=1,"x"," ")</f>
        <v> </v>
      </c>
      <c r="N36" s="3">
        <f>'Entry Form'!J36</f>
        <v>0</v>
      </c>
      <c r="O36" s="3">
        <f>'Entry Form'!K36</f>
        <v>0</v>
      </c>
      <c r="P36" s="3" t="str">
        <f>IF('Entry Form'!L36=1,"x"," ")</f>
        <v> </v>
      </c>
      <c r="Q36" s="3">
        <f>'Entry Form'!M36</f>
        <v>0</v>
      </c>
      <c r="R36" s="3">
        <f>'Entry Form'!N36</f>
        <v>0</v>
      </c>
    </row>
    <row r="37" spans="1:18" ht="18" customHeight="1">
      <c r="A37" s="3">
        <f>'Entry Form'!C37</f>
        <v>0</v>
      </c>
      <c r="B37" s="3">
        <f>'Entry Form'!B37</f>
        <v>0</v>
      </c>
      <c r="C37" s="3">
        <f>'Entry Form'!D37</f>
        <v>0</v>
      </c>
      <c r="D37" s="13">
        <f>'Entry Form'!E37</f>
        <v>0</v>
      </c>
      <c r="E37" s="3">
        <f>'Entry Form'!F37</f>
        <v>0</v>
      </c>
      <c r="F37" s="3">
        <f>'Entry Form'!G37</f>
        <v>0</v>
      </c>
      <c r="G37" s="3">
        <f>'Entry Form'!H37</f>
        <v>0</v>
      </c>
      <c r="H37"/>
      <c r="I37" s="6">
        <f t="shared" si="1"/>
        <v>0</v>
      </c>
      <c r="J37" s="6"/>
      <c r="K37" s="16"/>
      <c r="L37" s="6"/>
      <c r="M37" s="3" t="str">
        <f>IF('Entry Form'!I37=1,"x"," ")</f>
        <v> </v>
      </c>
      <c r="N37" s="3">
        <f>'Entry Form'!J37</f>
        <v>0</v>
      </c>
      <c r="O37" s="3">
        <f>'Entry Form'!K37</f>
        <v>0</v>
      </c>
      <c r="P37" s="3" t="str">
        <f>IF('Entry Form'!L37=1,"x"," ")</f>
        <v> </v>
      </c>
      <c r="Q37" s="3">
        <f>'Entry Form'!M37</f>
        <v>0</v>
      </c>
      <c r="R37" s="3">
        <f>'Entry Form'!N37</f>
        <v>0</v>
      </c>
    </row>
    <row r="38" spans="1:18" ht="18" customHeight="1">
      <c r="A38" s="3">
        <f>'Entry Form'!C38</f>
        <v>0</v>
      </c>
      <c r="B38" s="3">
        <f>'Entry Form'!B38</f>
        <v>0</v>
      </c>
      <c r="C38" s="3">
        <f>'Entry Form'!D38</f>
        <v>0</v>
      </c>
      <c r="D38" s="13">
        <f>'Entry Form'!E38</f>
        <v>0</v>
      </c>
      <c r="E38" s="3">
        <f>'Entry Form'!F38</f>
        <v>0</v>
      </c>
      <c r="F38" s="3">
        <f>'Entry Form'!G38</f>
        <v>0</v>
      </c>
      <c r="G38" s="3">
        <f>'Entry Form'!H38</f>
        <v>0</v>
      </c>
      <c r="H38"/>
      <c r="I38" s="6">
        <f t="shared" si="1"/>
        <v>0</v>
      </c>
      <c r="J38" s="6"/>
      <c r="K38" s="16"/>
      <c r="L38" s="6"/>
      <c r="M38" s="3" t="str">
        <f>IF('Entry Form'!I38=1,"x"," ")</f>
        <v> </v>
      </c>
      <c r="N38" s="3">
        <f>'Entry Form'!J38</f>
        <v>0</v>
      </c>
      <c r="O38" s="3">
        <f>'Entry Form'!K38</f>
        <v>0</v>
      </c>
      <c r="P38" s="3" t="str">
        <f>IF('Entry Form'!L38=1,"x"," ")</f>
        <v> </v>
      </c>
      <c r="Q38" s="3">
        <f>'Entry Form'!M38</f>
        <v>0</v>
      </c>
      <c r="R38" s="3">
        <f>'Entry Form'!N38</f>
        <v>0</v>
      </c>
    </row>
    <row r="39" spans="1:18" ht="18" customHeight="1">
      <c r="A39" s="3">
        <f>'Entry Form'!C39</f>
        <v>0</v>
      </c>
      <c r="B39" s="3">
        <f>'Entry Form'!B39</f>
        <v>0</v>
      </c>
      <c r="C39" s="3">
        <f>'Entry Form'!D39</f>
        <v>0</v>
      </c>
      <c r="D39" s="13">
        <f>'Entry Form'!E39</f>
        <v>0</v>
      </c>
      <c r="E39" s="3">
        <f>'Entry Form'!F39</f>
        <v>0</v>
      </c>
      <c r="F39" s="3">
        <f>'Entry Form'!G39</f>
        <v>0</v>
      </c>
      <c r="G39" s="3">
        <f>'Entry Form'!H39</f>
        <v>0</v>
      </c>
      <c r="H39"/>
      <c r="I39" s="6">
        <f t="shared" si="1"/>
        <v>0</v>
      </c>
      <c r="J39" s="6"/>
      <c r="K39" s="16"/>
      <c r="L39" s="6"/>
      <c r="M39" s="3" t="str">
        <f>IF('Entry Form'!I39=1,"x"," ")</f>
        <v> </v>
      </c>
      <c r="N39" s="3">
        <f>'Entry Form'!J39</f>
        <v>0</v>
      </c>
      <c r="O39" s="3">
        <f>'Entry Form'!K39</f>
        <v>0</v>
      </c>
      <c r="P39" s="3" t="str">
        <f>IF('Entry Form'!L39=1,"x"," ")</f>
        <v> </v>
      </c>
      <c r="Q39" s="3">
        <f>'Entry Form'!M39</f>
        <v>0</v>
      </c>
      <c r="R39" s="3">
        <f>'Entry Form'!N39</f>
        <v>0</v>
      </c>
    </row>
    <row r="40" spans="1:18" ht="18" customHeight="1">
      <c r="A40" s="3">
        <f>'Entry Form'!C40</f>
        <v>0</v>
      </c>
      <c r="B40" s="3">
        <f>'Entry Form'!B40</f>
        <v>0</v>
      </c>
      <c r="C40" s="3">
        <f>'Entry Form'!D40</f>
        <v>0</v>
      </c>
      <c r="D40" s="13">
        <f>'Entry Form'!E40</f>
        <v>0</v>
      </c>
      <c r="E40" s="3">
        <f>'Entry Form'!F40</f>
        <v>0</v>
      </c>
      <c r="F40" s="3">
        <f>'Entry Form'!G40</f>
        <v>0</v>
      </c>
      <c r="G40" s="3">
        <f>'Entry Form'!H40</f>
        <v>0</v>
      </c>
      <c r="H40"/>
      <c r="I40" s="6">
        <f t="shared" si="1"/>
        <v>0</v>
      </c>
      <c r="J40" s="6"/>
      <c r="K40" s="16"/>
      <c r="L40" s="6"/>
      <c r="M40" s="3" t="str">
        <f>IF('Entry Form'!I40=1,"x"," ")</f>
        <v> </v>
      </c>
      <c r="N40" s="3">
        <f>'Entry Form'!J40</f>
        <v>0</v>
      </c>
      <c r="O40" s="3">
        <f>'Entry Form'!K40</f>
        <v>0</v>
      </c>
      <c r="P40" s="3" t="str">
        <f>IF('Entry Form'!L40=1,"x"," ")</f>
        <v> </v>
      </c>
      <c r="Q40" s="3">
        <f>'Entry Form'!M40</f>
        <v>0</v>
      </c>
      <c r="R40" s="3">
        <f>'Entry Form'!N40</f>
        <v>0</v>
      </c>
    </row>
    <row r="41" spans="1:18" ht="18" customHeight="1">
      <c r="A41" s="3">
        <f>'Entry Form'!C41</f>
        <v>0</v>
      </c>
      <c r="B41" s="3">
        <f>'Entry Form'!B41</f>
        <v>0</v>
      </c>
      <c r="C41" s="3">
        <f>'Entry Form'!D41</f>
        <v>0</v>
      </c>
      <c r="D41" s="13">
        <f>'Entry Form'!E41</f>
        <v>0</v>
      </c>
      <c r="E41" s="3">
        <f>'Entry Form'!F41</f>
        <v>0</v>
      </c>
      <c r="F41" s="3">
        <f>'Entry Form'!G41</f>
        <v>0</v>
      </c>
      <c r="G41" s="3">
        <f>'Entry Form'!H41</f>
        <v>0</v>
      </c>
      <c r="H41"/>
      <c r="I41" s="6">
        <f t="shared" si="1"/>
        <v>0</v>
      </c>
      <c r="J41" s="6"/>
      <c r="K41" s="16"/>
      <c r="L41" s="6"/>
      <c r="M41" s="3" t="str">
        <f>IF('Entry Form'!I41=1,"x"," ")</f>
        <v> </v>
      </c>
      <c r="N41" s="3">
        <f>'Entry Form'!J41</f>
        <v>0</v>
      </c>
      <c r="O41" s="3">
        <f>'Entry Form'!K41</f>
        <v>0</v>
      </c>
      <c r="P41" s="3" t="str">
        <f>IF('Entry Form'!L41=1,"x"," ")</f>
        <v> </v>
      </c>
      <c r="Q41" s="3">
        <f>'Entry Form'!M41</f>
        <v>0</v>
      </c>
      <c r="R41" s="3">
        <f>'Entry Form'!N41</f>
        <v>0</v>
      </c>
    </row>
    <row r="42" spans="1:18" ht="18" customHeight="1">
      <c r="A42" s="3">
        <f>'Entry Form'!C42</f>
        <v>0</v>
      </c>
      <c r="B42" s="3">
        <f>'Entry Form'!B42</f>
        <v>0</v>
      </c>
      <c r="C42" s="3">
        <f>'Entry Form'!D42</f>
        <v>0</v>
      </c>
      <c r="D42" s="13">
        <f>'Entry Form'!E42</f>
        <v>0</v>
      </c>
      <c r="E42" s="3">
        <f>'Entry Form'!F42</f>
        <v>0</v>
      </c>
      <c r="F42" s="3">
        <f>'Entry Form'!G42</f>
        <v>0</v>
      </c>
      <c r="G42" s="3">
        <f>'Entry Form'!H42</f>
        <v>0</v>
      </c>
      <c r="H42"/>
      <c r="I42" s="6">
        <f t="shared" si="1"/>
        <v>0</v>
      </c>
      <c r="J42" s="6"/>
      <c r="K42" s="16"/>
      <c r="L42" s="6"/>
      <c r="M42" s="3" t="str">
        <f>IF('Entry Form'!I42=1,"x"," ")</f>
        <v> </v>
      </c>
      <c r="N42" s="3">
        <f>'Entry Form'!J42</f>
        <v>0</v>
      </c>
      <c r="O42" s="3">
        <f>'Entry Form'!K42</f>
        <v>0</v>
      </c>
      <c r="P42" s="3" t="str">
        <f>IF('Entry Form'!L42=1,"x"," ")</f>
        <v> </v>
      </c>
      <c r="Q42" s="3">
        <f>'Entry Form'!M42</f>
        <v>0</v>
      </c>
      <c r="R42" s="3">
        <f>'Entry Form'!N42</f>
        <v>0</v>
      </c>
    </row>
    <row r="43" spans="1:18" ht="18" customHeight="1">
      <c r="A43" s="3">
        <f>'Entry Form'!C43</f>
        <v>0</v>
      </c>
      <c r="B43" s="3">
        <f>'Entry Form'!B43</f>
        <v>0</v>
      </c>
      <c r="C43" s="3">
        <f>'Entry Form'!D43</f>
        <v>0</v>
      </c>
      <c r="D43" s="13">
        <f>'Entry Form'!E43</f>
        <v>0</v>
      </c>
      <c r="E43" s="3">
        <f>'Entry Form'!F43</f>
        <v>0</v>
      </c>
      <c r="F43" s="3">
        <f>'Entry Form'!G43</f>
        <v>0</v>
      </c>
      <c r="G43" s="3">
        <f>'Entry Form'!H43</f>
        <v>0</v>
      </c>
      <c r="H43"/>
      <c r="I43" s="6">
        <f t="shared" si="1"/>
        <v>0</v>
      </c>
      <c r="J43" s="6"/>
      <c r="K43" s="16"/>
      <c r="L43" s="6"/>
      <c r="M43" s="3" t="str">
        <f>IF('Entry Form'!I43=1,"x"," ")</f>
        <v> </v>
      </c>
      <c r="N43" s="3">
        <f>'Entry Form'!J43</f>
        <v>0</v>
      </c>
      <c r="O43" s="3">
        <f>'Entry Form'!K43</f>
        <v>0</v>
      </c>
      <c r="P43" s="3" t="str">
        <f>IF('Entry Form'!L43=1,"x"," ")</f>
        <v> </v>
      </c>
      <c r="Q43" s="3">
        <f>'Entry Form'!M43</f>
        <v>0</v>
      </c>
      <c r="R43" s="3">
        <f>'Entry Form'!N43</f>
        <v>0</v>
      </c>
    </row>
    <row r="44" spans="1:18" ht="18" customHeight="1">
      <c r="A44" s="3">
        <f>'Entry Form'!C44</f>
        <v>0</v>
      </c>
      <c r="B44" s="3">
        <f>'Entry Form'!B44</f>
        <v>0</v>
      </c>
      <c r="C44" s="3">
        <f>'Entry Form'!D44</f>
        <v>0</v>
      </c>
      <c r="D44" s="13">
        <f>'Entry Form'!E44</f>
        <v>0</v>
      </c>
      <c r="E44" s="3">
        <f>'Entry Form'!F44</f>
        <v>0</v>
      </c>
      <c r="F44" s="3">
        <f>'Entry Form'!G44</f>
        <v>0</v>
      </c>
      <c r="G44" s="3">
        <f>'Entry Form'!H44</f>
        <v>0</v>
      </c>
      <c r="H44"/>
      <c r="I44" s="6">
        <f t="shared" si="1"/>
        <v>0</v>
      </c>
      <c r="J44" s="6"/>
      <c r="K44" s="16"/>
      <c r="L44" s="6"/>
      <c r="M44" s="3" t="str">
        <f>IF('Entry Form'!I44=1,"x"," ")</f>
        <v> </v>
      </c>
      <c r="N44" s="3">
        <f>'Entry Form'!J44</f>
        <v>0</v>
      </c>
      <c r="O44" s="3">
        <f>'Entry Form'!K44</f>
        <v>0</v>
      </c>
      <c r="P44" s="3" t="str">
        <f>IF('Entry Form'!L44=1,"x"," ")</f>
        <v> </v>
      </c>
      <c r="Q44" s="3">
        <f>'Entry Form'!M44</f>
        <v>0</v>
      </c>
      <c r="R44" s="3">
        <f>'Entry Form'!N44</f>
        <v>0</v>
      </c>
    </row>
    <row r="45" spans="1:18" ht="18" customHeight="1">
      <c r="A45" s="3">
        <f>'Entry Form'!C45</f>
        <v>0</v>
      </c>
      <c r="B45" s="3">
        <f>'Entry Form'!B45</f>
        <v>0</v>
      </c>
      <c r="C45" s="3">
        <f>'Entry Form'!D45</f>
        <v>0</v>
      </c>
      <c r="D45" s="13">
        <f>'Entry Form'!E45</f>
        <v>0</v>
      </c>
      <c r="E45" s="3">
        <f>'Entry Form'!F45</f>
        <v>0</v>
      </c>
      <c r="F45" s="3">
        <f>'Entry Form'!G45</f>
        <v>0</v>
      </c>
      <c r="G45" s="3">
        <f>'Entry Form'!H45</f>
        <v>0</v>
      </c>
      <c r="H45"/>
      <c r="I45" s="6">
        <f t="shared" si="1"/>
        <v>0</v>
      </c>
      <c r="J45" s="6"/>
      <c r="K45" s="16"/>
      <c r="L45" s="6"/>
      <c r="M45" s="3" t="str">
        <f>IF('Entry Form'!I45=1,"x"," ")</f>
        <v> </v>
      </c>
      <c r="N45" s="3">
        <f>'Entry Form'!J45</f>
        <v>0</v>
      </c>
      <c r="O45" s="3">
        <f>'Entry Form'!K45</f>
        <v>0</v>
      </c>
      <c r="P45" s="3" t="str">
        <f>IF('Entry Form'!L45=1,"x"," ")</f>
        <v> </v>
      </c>
      <c r="Q45" s="3">
        <f>'Entry Form'!M45</f>
        <v>0</v>
      </c>
      <c r="R45" s="3">
        <f>'Entry Form'!N45</f>
        <v>0</v>
      </c>
    </row>
    <row r="46" spans="1:18" ht="18" customHeight="1">
      <c r="A46" s="3">
        <f>'Entry Form'!C46</f>
        <v>0</v>
      </c>
      <c r="B46" s="3">
        <f>'Entry Form'!B46</f>
        <v>0</v>
      </c>
      <c r="C46" s="3">
        <f>'Entry Form'!D46</f>
        <v>0</v>
      </c>
      <c r="D46" s="13">
        <f>'Entry Form'!E46</f>
        <v>0</v>
      </c>
      <c r="E46" s="3">
        <f>'Entry Form'!F46</f>
        <v>0</v>
      </c>
      <c r="F46" s="3">
        <f>'Entry Form'!G46</f>
        <v>0</v>
      </c>
      <c r="G46" s="3">
        <f>'Entry Form'!H46</f>
        <v>0</v>
      </c>
      <c r="H46"/>
      <c r="I46" s="6">
        <f t="shared" si="1"/>
        <v>0</v>
      </c>
      <c r="J46" s="6"/>
      <c r="K46" s="16"/>
      <c r="L46" s="6"/>
      <c r="M46" s="3" t="str">
        <f>IF('Entry Form'!I46=1,"x"," ")</f>
        <v> </v>
      </c>
      <c r="N46" s="3">
        <f>'Entry Form'!J46</f>
        <v>0</v>
      </c>
      <c r="O46" s="3">
        <f>'Entry Form'!K46</f>
        <v>0</v>
      </c>
      <c r="P46" s="3" t="str">
        <f>IF('Entry Form'!L46=1,"x"," ")</f>
        <v> </v>
      </c>
      <c r="Q46" s="3">
        <f>'Entry Form'!M46</f>
        <v>0</v>
      </c>
      <c r="R46" s="3">
        <f>'Entry Form'!N46</f>
        <v>0</v>
      </c>
    </row>
    <row r="47" spans="1:18" ht="18" customHeight="1">
      <c r="A47" s="3">
        <f>'Entry Form'!C47</f>
        <v>0</v>
      </c>
      <c r="B47" s="3">
        <f>'Entry Form'!B47</f>
        <v>0</v>
      </c>
      <c r="C47" s="3">
        <f>'Entry Form'!D47</f>
        <v>0</v>
      </c>
      <c r="D47" s="13">
        <f>'Entry Form'!E47</f>
        <v>0</v>
      </c>
      <c r="E47" s="3">
        <f>'Entry Form'!F47</f>
        <v>0</v>
      </c>
      <c r="F47" s="3">
        <f>'Entry Form'!G47</f>
        <v>0</v>
      </c>
      <c r="G47" s="3">
        <f>'Entry Form'!H47</f>
        <v>0</v>
      </c>
      <c r="H47"/>
      <c r="I47" s="6">
        <f t="shared" si="1"/>
        <v>0</v>
      </c>
      <c r="J47" s="6"/>
      <c r="K47" s="16"/>
      <c r="L47" s="6"/>
      <c r="M47" s="3" t="str">
        <f>IF('Entry Form'!I47=1,"x"," ")</f>
        <v> </v>
      </c>
      <c r="N47" s="3">
        <f>'Entry Form'!J47</f>
        <v>0</v>
      </c>
      <c r="O47" s="3">
        <f>'Entry Form'!K47</f>
        <v>0</v>
      </c>
      <c r="P47" s="3" t="str">
        <f>IF('Entry Form'!L47=1,"x"," ")</f>
        <v> </v>
      </c>
      <c r="Q47" s="3">
        <f>'Entry Form'!M47</f>
        <v>0</v>
      </c>
      <c r="R47" s="3">
        <f>'Entry Form'!N47</f>
        <v>0</v>
      </c>
    </row>
    <row r="48" spans="1:18" ht="18" customHeight="1">
      <c r="A48" s="3">
        <f>'Entry Form'!C48</f>
        <v>0</v>
      </c>
      <c r="B48" s="3">
        <f>'Entry Form'!B48</f>
        <v>0</v>
      </c>
      <c r="C48" s="3">
        <f>'Entry Form'!D48</f>
        <v>0</v>
      </c>
      <c r="D48" s="13">
        <f>'Entry Form'!E48</f>
        <v>0</v>
      </c>
      <c r="E48" s="3">
        <f>'Entry Form'!F48</f>
        <v>0</v>
      </c>
      <c r="F48" s="3">
        <f>'Entry Form'!G48</f>
        <v>0</v>
      </c>
      <c r="G48" s="3">
        <f>'Entry Form'!H48</f>
        <v>0</v>
      </c>
      <c r="H48"/>
      <c r="I48" s="6">
        <f t="shared" si="1"/>
        <v>0</v>
      </c>
      <c r="J48" s="6"/>
      <c r="K48" s="16"/>
      <c r="L48" s="6"/>
      <c r="M48" s="3" t="str">
        <f>IF('Entry Form'!I48=1,"x"," ")</f>
        <v> </v>
      </c>
      <c r="N48" s="3">
        <f>'Entry Form'!J48</f>
        <v>0</v>
      </c>
      <c r="O48" s="3">
        <f>'Entry Form'!K48</f>
        <v>0</v>
      </c>
      <c r="P48" s="3" t="str">
        <f>IF('Entry Form'!L48=1,"x"," ")</f>
        <v> </v>
      </c>
      <c r="Q48" s="3">
        <f>'Entry Form'!M48</f>
        <v>0</v>
      </c>
      <c r="R48" s="3">
        <f>'Entry Form'!N48</f>
        <v>0</v>
      </c>
    </row>
    <row r="49" spans="1:18" ht="18" customHeight="1">
      <c r="A49" s="3">
        <f>'Entry Form'!C49</f>
        <v>0</v>
      </c>
      <c r="B49" s="3">
        <f>'Entry Form'!B49</f>
        <v>0</v>
      </c>
      <c r="C49" s="3">
        <f>'Entry Form'!D49</f>
        <v>0</v>
      </c>
      <c r="D49" s="13">
        <f>'Entry Form'!E49</f>
        <v>0</v>
      </c>
      <c r="E49" s="3">
        <f>'Entry Form'!F49</f>
        <v>0</v>
      </c>
      <c r="F49" s="3">
        <f>'Entry Form'!G49</f>
        <v>0</v>
      </c>
      <c r="G49" s="3">
        <f>'Entry Form'!H49</f>
        <v>0</v>
      </c>
      <c r="H49"/>
      <c r="I49" s="6">
        <f t="shared" si="1"/>
        <v>0</v>
      </c>
      <c r="J49" s="6"/>
      <c r="K49" s="16"/>
      <c r="L49" s="6"/>
      <c r="M49" s="3" t="str">
        <f>IF('Entry Form'!I49=1,"x"," ")</f>
        <v> </v>
      </c>
      <c r="N49" s="3">
        <f>'Entry Form'!J49</f>
        <v>0</v>
      </c>
      <c r="O49" s="3">
        <f>'Entry Form'!K49</f>
        <v>0</v>
      </c>
      <c r="P49" s="3" t="str">
        <f>IF('Entry Form'!L49=1,"x"," ")</f>
        <v> </v>
      </c>
      <c r="Q49" s="3">
        <f>'Entry Form'!M49</f>
        <v>0</v>
      </c>
      <c r="R49" s="3">
        <f>'Entry Form'!N49</f>
        <v>0</v>
      </c>
    </row>
    <row r="50" spans="1:18" ht="18" customHeight="1">
      <c r="A50" s="3">
        <f>'Entry Form'!C50</f>
        <v>0</v>
      </c>
      <c r="B50" s="3">
        <f>'Entry Form'!B50</f>
        <v>0</v>
      </c>
      <c r="C50" s="3">
        <f>'Entry Form'!D50</f>
        <v>0</v>
      </c>
      <c r="D50" s="13">
        <f>'Entry Form'!E50</f>
        <v>0</v>
      </c>
      <c r="E50" s="3">
        <f>'Entry Form'!F50</f>
        <v>0</v>
      </c>
      <c r="F50" s="3">
        <f>'Entry Form'!G50</f>
        <v>0</v>
      </c>
      <c r="G50" s="3">
        <f>'Entry Form'!H50</f>
        <v>0</v>
      </c>
      <c r="H50"/>
      <c r="I50" s="6">
        <f t="shared" si="1"/>
        <v>0</v>
      </c>
      <c r="J50" s="6"/>
      <c r="K50" s="16"/>
      <c r="L50" s="6"/>
      <c r="M50" s="3" t="str">
        <f>IF('Entry Form'!I50=1,"x"," ")</f>
        <v> </v>
      </c>
      <c r="N50" s="3">
        <f>'Entry Form'!J50</f>
        <v>0</v>
      </c>
      <c r="O50" s="3">
        <f>'Entry Form'!K50</f>
        <v>0</v>
      </c>
      <c r="P50" s="3" t="str">
        <f>IF('Entry Form'!L50=1,"x"," ")</f>
        <v> </v>
      </c>
      <c r="Q50" s="3">
        <f>'Entry Form'!M50</f>
        <v>0</v>
      </c>
      <c r="R50" s="3">
        <f>'Entry Form'!N50</f>
        <v>0</v>
      </c>
    </row>
    <row r="51" spans="1:18" ht="18" customHeight="1">
      <c r="A51" s="3">
        <f>'Entry Form'!C51</f>
        <v>0</v>
      </c>
      <c r="B51" s="3">
        <f>'Entry Form'!B51</f>
        <v>0</v>
      </c>
      <c r="C51" s="3">
        <f>'Entry Form'!D51</f>
        <v>0</v>
      </c>
      <c r="D51" s="13">
        <f>'Entry Form'!E51</f>
        <v>0</v>
      </c>
      <c r="E51" s="3">
        <f>'Entry Form'!F51</f>
        <v>0</v>
      </c>
      <c r="F51" s="3">
        <f>'Entry Form'!G51</f>
        <v>0</v>
      </c>
      <c r="G51" s="3">
        <f>'Entry Form'!H51</f>
        <v>0</v>
      </c>
      <c r="H51"/>
      <c r="I51" s="6">
        <f t="shared" si="1"/>
        <v>0</v>
      </c>
      <c r="J51" s="6"/>
      <c r="K51" s="16"/>
      <c r="L51" s="6"/>
      <c r="M51" s="3" t="str">
        <f>IF('Entry Form'!I51=1,"x"," ")</f>
        <v> </v>
      </c>
      <c r="N51" s="3">
        <f>'Entry Form'!J51</f>
        <v>0</v>
      </c>
      <c r="O51" s="3">
        <f>'Entry Form'!K51</f>
        <v>0</v>
      </c>
      <c r="P51" s="3" t="str">
        <f>IF('Entry Form'!L51=1,"x"," ")</f>
        <v> </v>
      </c>
      <c r="Q51" s="3">
        <f>'Entry Form'!M51</f>
        <v>0</v>
      </c>
      <c r="R51" s="3">
        <f>'Entry Form'!N51</f>
        <v>0</v>
      </c>
    </row>
    <row r="52" spans="1:18" ht="18" customHeight="1">
      <c r="A52" s="3">
        <f>'Entry Form'!C52</f>
        <v>0</v>
      </c>
      <c r="B52" s="3">
        <f>'Entry Form'!B52</f>
        <v>0</v>
      </c>
      <c r="C52" s="3">
        <f>'Entry Form'!D52</f>
        <v>0</v>
      </c>
      <c r="D52" s="13">
        <f>'Entry Form'!E52</f>
        <v>0</v>
      </c>
      <c r="E52" s="3">
        <f>'Entry Form'!F52</f>
        <v>0</v>
      </c>
      <c r="F52" s="3">
        <f>'Entry Form'!G52</f>
        <v>0</v>
      </c>
      <c r="G52" s="3">
        <f>'Entry Form'!H52</f>
        <v>0</v>
      </c>
      <c r="H52"/>
      <c r="I52" s="6">
        <f t="shared" si="1"/>
        <v>0</v>
      </c>
      <c r="J52" s="6"/>
      <c r="K52" s="16"/>
      <c r="L52" s="6"/>
      <c r="M52" s="3" t="str">
        <f>IF('Entry Form'!I52=1,"x"," ")</f>
        <v> </v>
      </c>
      <c r="N52" s="3">
        <f>'Entry Form'!J52</f>
        <v>0</v>
      </c>
      <c r="O52" s="3">
        <f>'Entry Form'!K52</f>
        <v>0</v>
      </c>
      <c r="P52" s="3" t="str">
        <f>IF('Entry Form'!L52=1,"x"," ")</f>
        <v> </v>
      </c>
      <c r="Q52" s="3">
        <f>'Entry Form'!M52</f>
        <v>0</v>
      </c>
      <c r="R52" s="3">
        <f>'Entry Form'!N52</f>
        <v>0</v>
      </c>
    </row>
    <row r="53" spans="1:18" ht="18" customHeight="1">
      <c r="A53" s="3">
        <f>'Entry Form'!C53</f>
        <v>0</v>
      </c>
      <c r="B53" s="3">
        <f>'Entry Form'!B53</f>
        <v>0</v>
      </c>
      <c r="C53" s="3">
        <f>'Entry Form'!D53</f>
        <v>0</v>
      </c>
      <c r="D53" s="13">
        <f>'Entry Form'!E53</f>
        <v>0</v>
      </c>
      <c r="E53" s="3">
        <f>'Entry Form'!F53</f>
        <v>0</v>
      </c>
      <c r="F53" s="3">
        <f>'Entry Form'!G53</f>
        <v>0</v>
      </c>
      <c r="G53" s="3">
        <f>'Entry Form'!H53</f>
        <v>0</v>
      </c>
      <c r="H53"/>
      <c r="I53" s="6">
        <f t="shared" si="1"/>
        <v>0</v>
      </c>
      <c r="J53" s="6"/>
      <c r="K53" s="16"/>
      <c r="L53" s="6"/>
      <c r="M53" s="3" t="str">
        <f>IF('Entry Form'!I53=1,"x"," ")</f>
        <v> </v>
      </c>
      <c r="N53" s="3">
        <f>'Entry Form'!J53</f>
        <v>0</v>
      </c>
      <c r="O53" s="3">
        <f>'Entry Form'!K53</f>
        <v>0</v>
      </c>
      <c r="P53" s="3" t="str">
        <f>IF('Entry Form'!L53=1,"x"," ")</f>
        <v> </v>
      </c>
      <c r="Q53" s="3">
        <f>'Entry Form'!M53</f>
        <v>0</v>
      </c>
      <c r="R53" s="3">
        <f>'Entry Form'!N53</f>
        <v>0</v>
      </c>
    </row>
    <row r="54" spans="1:18" ht="18" customHeight="1">
      <c r="A54" s="3">
        <f>'Entry Form'!C54</f>
        <v>0</v>
      </c>
      <c r="B54" s="3">
        <f>'Entry Form'!B54</f>
        <v>0</v>
      </c>
      <c r="C54" s="3">
        <f>'Entry Form'!D54</f>
        <v>0</v>
      </c>
      <c r="D54" s="13">
        <f>'Entry Form'!E54</f>
        <v>0</v>
      </c>
      <c r="E54" s="3">
        <f>'Entry Form'!F54</f>
        <v>0</v>
      </c>
      <c r="F54" s="3">
        <f>'Entry Form'!G54</f>
        <v>0</v>
      </c>
      <c r="G54" s="3">
        <f>'Entry Form'!H54</f>
        <v>0</v>
      </c>
      <c r="H54"/>
      <c r="I54" s="6">
        <f t="shared" si="1"/>
        <v>0</v>
      </c>
      <c r="J54" s="6"/>
      <c r="K54" s="16"/>
      <c r="L54" s="6"/>
      <c r="M54" s="3" t="str">
        <f>IF('Entry Form'!I54=1,"x"," ")</f>
        <v> </v>
      </c>
      <c r="N54" s="3">
        <f>'Entry Form'!J54</f>
        <v>0</v>
      </c>
      <c r="O54" s="3">
        <f>'Entry Form'!K54</f>
        <v>0</v>
      </c>
      <c r="P54" s="3" t="str">
        <f>IF('Entry Form'!L54=1,"x"," ")</f>
        <v> </v>
      </c>
      <c r="Q54" s="3">
        <f>'Entry Form'!M54</f>
        <v>0</v>
      </c>
      <c r="R54" s="3">
        <f>'Entry Form'!N54</f>
        <v>0</v>
      </c>
    </row>
    <row r="55" spans="1:18" ht="18" customHeight="1">
      <c r="A55" s="3">
        <f>'Entry Form'!C55</f>
        <v>0</v>
      </c>
      <c r="B55" s="3">
        <f>'Entry Form'!B55</f>
        <v>0</v>
      </c>
      <c r="C55" s="3">
        <f>'Entry Form'!D55</f>
        <v>0</v>
      </c>
      <c r="D55" s="13">
        <f>'Entry Form'!E55</f>
        <v>0</v>
      </c>
      <c r="E55" s="3">
        <f>'Entry Form'!F55</f>
        <v>0</v>
      </c>
      <c r="F55" s="3">
        <f>'Entry Form'!G55</f>
        <v>0</v>
      </c>
      <c r="G55" s="3">
        <f>'Entry Form'!H55</f>
        <v>0</v>
      </c>
      <c r="H55"/>
      <c r="I55" s="6">
        <f t="shared" si="1"/>
        <v>0</v>
      </c>
      <c r="J55" s="6"/>
      <c r="K55" s="16"/>
      <c r="L55" s="6"/>
      <c r="M55" s="3" t="str">
        <f>IF('Entry Form'!I55=1,"x"," ")</f>
        <v> </v>
      </c>
      <c r="N55" s="3">
        <f>'Entry Form'!J55</f>
        <v>0</v>
      </c>
      <c r="O55" s="3">
        <f>'Entry Form'!K55</f>
        <v>0</v>
      </c>
      <c r="P55" s="3" t="str">
        <f>IF('Entry Form'!L55=1,"x"," ")</f>
        <v> </v>
      </c>
      <c r="Q55" s="3">
        <f>'Entry Form'!M55</f>
        <v>0</v>
      </c>
      <c r="R55" s="3">
        <f>'Entry Form'!N55</f>
        <v>0</v>
      </c>
    </row>
    <row r="56" spans="1:18" ht="18" customHeight="1">
      <c r="A56" s="3">
        <f>'Entry Form'!C56</f>
        <v>0</v>
      </c>
      <c r="B56" s="3">
        <f>'Entry Form'!B56</f>
        <v>0</v>
      </c>
      <c r="C56" s="3">
        <f>'Entry Form'!D56</f>
        <v>0</v>
      </c>
      <c r="D56" s="13">
        <f>'Entry Form'!E56</f>
        <v>0</v>
      </c>
      <c r="E56" s="3">
        <f>'Entry Form'!F56</f>
        <v>0</v>
      </c>
      <c r="F56" s="3">
        <f>'Entry Form'!G56</f>
        <v>0</v>
      </c>
      <c r="G56" s="3">
        <f>'Entry Form'!H56</f>
        <v>0</v>
      </c>
      <c r="H56"/>
      <c r="I56" s="6">
        <f t="shared" si="1"/>
        <v>0</v>
      </c>
      <c r="J56" s="6"/>
      <c r="K56" s="16"/>
      <c r="L56" s="6"/>
      <c r="M56" s="3" t="str">
        <f>IF('Entry Form'!I56=1,"x"," ")</f>
        <v> </v>
      </c>
      <c r="N56" s="3">
        <f>'Entry Form'!J56</f>
        <v>0</v>
      </c>
      <c r="O56" s="3">
        <f>'Entry Form'!K56</f>
        <v>0</v>
      </c>
      <c r="P56" s="3" t="str">
        <f>IF('Entry Form'!L56=1,"x"," ")</f>
        <v> </v>
      </c>
      <c r="Q56" s="3">
        <f>'Entry Form'!M56</f>
        <v>0</v>
      </c>
      <c r="R56" s="3">
        <f>'Entry Form'!N56</f>
        <v>0</v>
      </c>
    </row>
    <row r="57" spans="1:18" ht="18" customHeight="1">
      <c r="A57" s="3">
        <f>'Entry Form'!C57</f>
        <v>0</v>
      </c>
      <c r="B57" s="3">
        <f>'Entry Form'!B57</f>
        <v>0</v>
      </c>
      <c r="C57" s="3">
        <f>'Entry Form'!D57</f>
        <v>0</v>
      </c>
      <c r="D57" s="13">
        <f>'Entry Form'!E57</f>
        <v>0</v>
      </c>
      <c r="E57" s="3">
        <f>'Entry Form'!F57</f>
        <v>0</v>
      </c>
      <c r="F57" s="3">
        <f>'Entry Form'!G57</f>
        <v>0</v>
      </c>
      <c r="G57" s="3">
        <f>'Entry Form'!H57</f>
        <v>0</v>
      </c>
      <c r="H57"/>
      <c r="I57" s="6">
        <f t="shared" si="1"/>
        <v>0</v>
      </c>
      <c r="J57" s="6"/>
      <c r="K57" s="16"/>
      <c r="L57" s="6"/>
      <c r="M57" s="3" t="str">
        <f>IF('Entry Form'!I57=1,"x"," ")</f>
        <v> </v>
      </c>
      <c r="N57" s="3">
        <f>'Entry Form'!J57</f>
        <v>0</v>
      </c>
      <c r="O57" s="3">
        <f>'Entry Form'!K57</f>
        <v>0</v>
      </c>
      <c r="P57" s="3" t="str">
        <f>IF('Entry Form'!L57=1,"x"," ")</f>
        <v> </v>
      </c>
      <c r="Q57" s="3">
        <f>'Entry Form'!M57</f>
        <v>0</v>
      </c>
      <c r="R57" s="3">
        <f>'Entry Form'!N57</f>
        <v>0</v>
      </c>
    </row>
    <row r="58" spans="1:18" ht="18" customHeight="1">
      <c r="A58" s="3">
        <f>'Entry Form'!C58</f>
        <v>0</v>
      </c>
      <c r="B58" s="3">
        <f>'Entry Form'!B58</f>
        <v>0</v>
      </c>
      <c r="C58" s="3">
        <f>'Entry Form'!D58</f>
        <v>0</v>
      </c>
      <c r="D58" s="13">
        <f>'Entry Form'!E58</f>
        <v>0</v>
      </c>
      <c r="E58" s="3">
        <f>'Entry Form'!F58</f>
        <v>0</v>
      </c>
      <c r="F58" s="3">
        <f>'Entry Form'!G58</f>
        <v>0</v>
      </c>
      <c r="G58" s="3">
        <f>'Entry Form'!H58</f>
        <v>0</v>
      </c>
      <c r="H58"/>
      <c r="I58" s="6">
        <f t="shared" si="1"/>
        <v>0</v>
      </c>
      <c r="J58" s="6"/>
      <c r="K58" s="16"/>
      <c r="L58" s="6"/>
      <c r="M58" s="3" t="str">
        <f>IF('Entry Form'!I58=1,"x"," ")</f>
        <v> </v>
      </c>
      <c r="N58" s="3">
        <f>'Entry Form'!J58</f>
        <v>0</v>
      </c>
      <c r="O58" s="3">
        <f>'Entry Form'!K58</f>
        <v>0</v>
      </c>
      <c r="P58" s="3" t="str">
        <f>IF('Entry Form'!L58=1,"x"," ")</f>
        <v> </v>
      </c>
      <c r="Q58" s="3">
        <f>'Entry Form'!M58</f>
        <v>0</v>
      </c>
      <c r="R58" s="3">
        <f>'Entry Form'!N58</f>
        <v>0</v>
      </c>
    </row>
    <row r="59" spans="1:18" ht="18" customHeight="1">
      <c r="A59" s="3">
        <f>'Entry Form'!C59</f>
        <v>0</v>
      </c>
      <c r="B59" s="3">
        <f>'Entry Form'!B59</f>
        <v>0</v>
      </c>
      <c r="C59" s="3">
        <f>'Entry Form'!D59</f>
        <v>0</v>
      </c>
      <c r="D59" s="13">
        <f>'Entry Form'!E59</f>
        <v>0</v>
      </c>
      <c r="E59" s="3">
        <f>'Entry Form'!F59</f>
        <v>0</v>
      </c>
      <c r="F59" s="3">
        <f>'Entry Form'!G59</f>
        <v>0</v>
      </c>
      <c r="G59" s="3">
        <f>'Entry Form'!H59</f>
        <v>0</v>
      </c>
      <c r="H59"/>
      <c r="I59" s="6">
        <f t="shared" si="1"/>
        <v>0</v>
      </c>
      <c r="J59" s="6"/>
      <c r="K59" s="16"/>
      <c r="L59" s="6"/>
      <c r="M59" s="3" t="str">
        <f>IF('Entry Form'!I59=1,"x"," ")</f>
        <v> </v>
      </c>
      <c r="N59" s="3">
        <f>'Entry Form'!J59</f>
        <v>0</v>
      </c>
      <c r="O59" s="3">
        <f>'Entry Form'!K59</f>
        <v>0</v>
      </c>
      <c r="P59" s="3" t="str">
        <f>IF('Entry Form'!L59=1,"x"," ")</f>
        <v> </v>
      </c>
      <c r="Q59" s="3">
        <f>'Entry Form'!M59</f>
        <v>0</v>
      </c>
      <c r="R59" s="3">
        <f>'Entry Form'!N59</f>
        <v>0</v>
      </c>
    </row>
    <row r="60" spans="1:18" ht="18" customHeight="1">
      <c r="A60" s="3">
        <f>'Entry Form'!C60</f>
        <v>0</v>
      </c>
      <c r="B60" s="3">
        <f>'Entry Form'!B60</f>
        <v>0</v>
      </c>
      <c r="C60" s="3">
        <f>'Entry Form'!D60</f>
        <v>0</v>
      </c>
      <c r="D60" s="13">
        <f>'Entry Form'!E60</f>
        <v>0</v>
      </c>
      <c r="E60" s="3">
        <f>'Entry Form'!F60</f>
        <v>0</v>
      </c>
      <c r="F60" s="3">
        <f>'Entry Form'!G60</f>
        <v>0</v>
      </c>
      <c r="G60" s="3">
        <f>'Entry Form'!H60</f>
        <v>0</v>
      </c>
      <c r="H60"/>
      <c r="I60" s="6">
        <f t="shared" si="1"/>
        <v>0</v>
      </c>
      <c r="J60" s="6"/>
      <c r="K60" s="16"/>
      <c r="L60" s="6"/>
      <c r="M60" s="3" t="str">
        <f>IF('Entry Form'!I60=1,"x"," ")</f>
        <v> </v>
      </c>
      <c r="N60" s="3">
        <f>'Entry Form'!J60</f>
        <v>0</v>
      </c>
      <c r="O60" s="3">
        <f>'Entry Form'!K60</f>
        <v>0</v>
      </c>
      <c r="P60" s="3" t="str">
        <f>IF('Entry Form'!L60=1,"x"," ")</f>
        <v> </v>
      </c>
      <c r="Q60" s="3">
        <f>'Entry Form'!M60</f>
        <v>0</v>
      </c>
      <c r="R60" s="3">
        <f>'Entry Form'!N60</f>
        <v>0</v>
      </c>
    </row>
    <row r="61" spans="1:18" ht="18" customHeight="1">
      <c r="A61" s="3">
        <f>'Entry Form'!C61</f>
        <v>0</v>
      </c>
      <c r="B61" s="3">
        <f>'Entry Form'!B61</f>
        <v>0</v>
      </c>
      <c r="C61" s="3">
        <f>'Entry Form'!D61</f>
        <v>0</v>
      </c>
      <c r="D61" s="13">
        <f>'Entry Form'!E61</f>
        <v>0</v>
      </c>
      <c r="E61" s="3">
        <f>'Entry Form'!F61</f>
        <v>0</v>
      </c>
      <c r="F61" s="3">
        <f>'Entry Form'!G61</f>
        <v>0</v>
      </c>
      <c r="G61" s="3">
        <f>'Entry Form'!H61</f>
        <v>0</v>
      </c>
      <c r="H61"/>
      <c r="I61" s="6">
        <f t="shared" si="1"/>
        <v>0</v>
      </c>
      <c r="J61" s="6"/>
      <c r="K61" s="16"/>
      <c r="L61" s="6"/>
      <c r="M61" s="3" t="str">
        <f>IF('Entry Form'!I61=1,"x"," ")</f>
        <v> </v>
      </c>
      <c r="N61" s="3">
        <f>'Entry Form'!J61</f>
        <v>0</v>
      </c>
      <c r="O61" s="3">
        <f>'Entry Form'!K61</f>
        <v>0</v>
      </c>
      <c r="P61" s="3" t="str">
        <f>IF('Entry Form'!L61=1,"x"," ")</f>
        <v> </v>
      </c>
      <c r="Q61" s="3">
        <f>'Entry Form'!M61</f>
        <v>0</v>
      </c>
      <c r="R61" s="3">
        <f>'Entry Form'!N61</f>
        <v>0</v>
      </c>
    </row>
    <row r="62" spans="1:18" ht="18" customHeight="1">
      <c r="A62" s="3">
        <f>'Entry Form'!C62</f>
        <v>0</v>
      </c>
      <c r="B62" s="3">
        <f>'Entry Form'!B62</f>
        <v>0</v>
      </c>
      <c r="C62" s="3">
        <f>'Entry Form'!D62</f>
        <v>0</v>
      </c>
      <c r="D62" s="13">
        <f>'Entry Form'!E62</f>
        <v>0</v>
      </c>
      <c r="E62" s="3">
        <f>'Entry Form'!F62</f>
        <v>0</v>
      </c>
      <c r="F62" s="3">
        <f>'Entry Form'!G62</f>
        <v>0</v>
      </c>
      <c r="G62" s="3">
        <f>'Entry Form'!H62</f>
        <v>0</v>
      </c>
      <c r="H62"/>
      <c r="I62" s="6">
        <f t="shared" si="1"/>
        <v>0</v>
      </c>
      <c r="J62" s="6"/>
      <c r="K62" s="16"/>
      <c r="L62" s="6"/>
      <c r="M62" s="3" t="str">
        <f>IF('Entry Form'!I62=1,"x"," ")</f>
        <v> </v>
      </c>
      <c r="N62" s="3">
        <f>'Entry Form'!J62</f>
        <v>0</v>
      </c>
      <c r="O62" s="3">
        <f>'Entry Form'!K62</f>
        <v>0</v>
      </c>
      <c r="P62" s="3" t="str">
        <f>IF('Entry Form'!L62=1,"x"," ")</f>
        <v> </v>
      </c>
      <c r="Q62" s="3">
        <f>'Entry Form'!M62</f>
        <v>0</v>
      </c>
      <c r="R62" s="3">
        <f>'Entry Form'!N62</f>
        <v>0</v>
      </c>
    </row>
    <row r="63" spans="1:18" ht="18" customHeight="1">
      <c r="A63" s="3">
        <f>'Entry Form'!C63</f>
        <v>0</v>
      </c>
      <c r="B63" s="3">
        <f>'Entry Form'!B63</f>
        <v>0</v>
      </c>
      <c r="C63" s="3">
        <f>'Entry Form'!D63</f>
        <v>0</v>
      </c>
      <c r="D63" s="13">
        <f>'Entry Form'!E63</f>
        <v>0</v>
      </c>
      <c r="E63" s="3">
        <f>'Entry Form'!F63</f>
        <v>0</v>
      </c>
      <c r="F63" s="3">
        <f>'Entry Form'!G63</f>
        <v>0</v>
      </c>
      <c r="G63" s="3">
        <f>'Entry Form'!H63</f>
        <v>0</v>
      </c>
      <c r="H63"/>
      <c r="I63" s="6">
        <f t="shared" si="1"/>
        <v>0</v>
      </c>
      <c r="J63" s="6"/>
      <c r="K63" s="16"/>
      <c r="L63" s="6"/>
      <c r="M63" s="3" t="str">
        <f>IF('Entry Form'!I63=1,"x"," ")</f>
        <v> </v>
      </c>
      <c r="N63" s="3">
        <f>'Entry Form'!J63</f>
        <v>0</v>
      </c>
      <c r="O63" s="3">
        <f>'Entry Form'!K63</f>
        <v>0</v>
      </c>
      <c r="P63" s="3" t="str">
        <f>IF('Entry Form'!L63=1,"x"," ")</f>
        <v> </v>
      </c>
      <c r="Q63" s="3">
        <f>'Entry Form'!M63</f>
        <v>0</v>
      </c>
      <c r="R63" s="3">
        <f>'Entry Form'!N63</f>
        <v>0</v>
      </c>
    </row>
    <row r="64" spans="1:18" ht="18" customHeight="1">
      <c r="A64" s="3">
        <f>'Entry Form'!C64</f>
        <v>0</v>
      </c>
      <c r="B64" s="3">
        <f>'Entry Form'!B64</f>
        <v>0</v>
      </c>
      <c r="C64" s="3">
        <f>'Entry Form'!D64</f>
        <v>0</v>
      </c>
      <c r="D64" s="13">
        <f>'Entry Form'!E64</f>
        <v>0</v>
      </c>
      <c r="E64" s="3">
        <f>'Entry Form'!F64</f>
        <v>0</v>
      </c>
      <c r="F64" s="3">
        <f>'Entry Form'!G64</f>
        <v>0</v>
      </c>
      <c r="G64" s="3">
        <f>'Entry Form'!H64</f>
        <v>0</v>
      </c>
      <c r="H64"/>
      <c r="I64" s="6">
        <f t="shared" si="1"/>
        <v>0</v>
      </c>
      <c r="J64" s="4"/>
      <c r="K64" s="16"/>
      <c r="L64" s="6"/>
      <c r="M64" s="3" t="str">
        <f>IF('Entry Form'!I64=1,"x"," ")</f>
        <v> </v>
      </c>
      <c r="N64" s="3">
        <f>'Entry Form'!J64</f>
        <v>0</v>
      </c>
      <c r="O64" s="3">
        <f>'Entry Form'!K64</f>
        <v>0</v>
      </c>
      <c r="P64" s="3" t="str">
        <f>IF('Entry Form'!L64=1,"x"," ")</f>
        <v> </v>
      </c>
      <c r="Q64" s="3">
        <f>'Entry Form'!M64</f>
        <v>0</v>
      </c>
      <c r="R64" s="3">
        <f>'Entry Form'!N64</f>
        <v>0</v>
      </c>
    </row>
    <row r="65" spans="1:18" ht="18" customHeight="1">
      <c r="A65" s="3">
        <f>'Entry Form'!C65</f>
        <v>0</v>
      </c>
      <c r="B65" s="3">
        <f>'Entry Form'!B65</f>
        <v>0</v>
      </c>
      <c r="C65" s="3">
        <f>'Entry Form'!D65</f>
        <v>0</v>
      </c>
      <c r="D65" s="13">
        <f>'Entry Form'!E65</f>
        <v>0</v>
      </c>
      <c r="E65" s="3">
        <f>'Entry Form'!F65</f>
        <v>0</v>
      </c>
      <c r="F65" s="3">
        <f>'Entry Form'!G65</f>
        <v>0</v>
      </c>
      <c r="G65" s="3">
        <f>'Entry Form'!H65</f>
        <v>0</v>
      </c>
      <c r="H65"/>
      <c r="I65" s="6">
        <f t="shared" si="1"/>
        <v>0</v>
      </c>
      <c r="J65" s="6"/>
      <c r="K65" s="16"/>
      <c r="L65" s="6"/>
      <c r="M65" s="3" t="str">
        <f>IF('Entry Form'!I65=1,"x"," ")</f>
        <v> </v>
      </c>
      <c r="N65" s="3">
        <f>'Entry Form'!J65</f>
        <v>0</v>
      </c>
      <c r="O65" s="3">
        <f>'Entry Form'!K65</f>
        <v>0</v>
      </c>
      <c r="P65" s="3" t="str">
        <f>IF('Entry Form'!L65=1,"x"," ")</f>
        <v> </v>
      </c>
      <c r="Q65" s="3">
        <f>'Entry Form'!M65</f>
        <v>0</v>
      </c>
      <c r="R65" s="3">
        <f>'Entry Form'!N65</f>
        <v>0</v>
      </c>
    </row>
    <row r="66" spans="1:18" ht="18" customHeight="1">
      <c r="A66" s="3">
        <f>'Entry Form'!C66</f>
        <v>0</v>
      </c>
      <c r="B66" s="3">
        <f>'Entry Form'!B66</f>
        <v>0</v>
      </c>
      <c r="C66" s="3">
        <f>'Entry Form'!D66</f>
        <v>0</v>
      </c>
      <c r="D66" s="13">
        <f>'Entry Form'!E66</f>
        <v>0</v>
      </c>
      <c r="E66" s="3">
        <f>'Entry Form'!F66</f>
        <v>0</v>
      </c>
      <c r="F66" s="3">
        <f>'Entry Form'!G66</f>
        <v>0</v>
      </c>
      <c r="G66" s="3">
        <f>'Entry Form'!H66</f>
        <v>0</v>
      </c>
      <c r="H66"/>
      <c r="I66" s="6">
        <f aca="true" t="shared" si="2" ref="I66:I97">SUM(H66*131/113)</f>
        <v>0</v>
      </c>
      <c r="J66" s="6"/>
      <c r="K66" s="16"/>
      <c r="L66" s="6"/>
      <c r="M66" s="3" t="str">
        <f>IF('Entry Form'!I66=1,"x"," ")</f>
        <v> </v>
      </c>
      <c r="N66" s="3">
        <f>'Entry Form'!J66</f>
        <v>0</v>
      </c>
      <c r="O66" s="3">
        <f>'Entry Form'!K66</f>
        <v>0</v>
      </c>
      <c r="P66" s="3" t="str">
        <f>IF('Entry Form'!L66=1,"x"," ")</f>
        <v> </v>
      </c>
      <c r="Q66" s="3">
        <f>'Entry Form'!M66</f>
        <v>0</v>
      </c>
      <c r="R66" s="3">
        <f>'Entry Form'!N66</f>
        <v>0</v>
      </c>
    </row>
    <row r="67" spans="1:18" ht="18" customHeight="1">
      <c r="A67" s="3">
        <f>'Entry Form'!C67</f>
        <v>0</v>
      </c>
      <c r="B67" s="3">
        <f>'Entry Form'!B67</f>
        <v>0</v>
      </c>
      <c r="C67" s="3">
        <f>'Entry Form'!D67</f>
        <v>0</v>
      </c>
      <c r="D67" s="13">
        <f>'Entry Form'!E67</f>
        <v>0</v>
      </c>
      <c r="E67" s="3">
        <f>'Entry Form'!F67</f>
        <v>0</v>
      </c>
      <c r="F67" s="3">
        <f>'Entry Form'!G67</f>
        <v>0</v>
      </c>
      <c r="G67" s="3">
        <f>'Entry Form'!H67</f>
        <v>0</v>
      </c>
      <c r="H67"/>
      <c r="I67" s="6">
        <f t="shared" si="2"/>
        <v>0</v>
      </c>
      <c r="J67" s="6"/>
      <c r="K67" s="16"/>
      <c r="L67" s="6"/>
      <c r="M67" s="3" t="str">
        <f>IF('Entry Form'!I67=1,"x"," ")</f>
        <v> </v>
      </c>
      <c r="N67" s="3">
        <f>'Entry Form'!J67</f>
        <v>0</v>
      </c>
      <c r="O67" s="3">
        <f>'Entry Form'!K67</f>
        <v>0</v>
      </c>
      <c r="P67" s="3" t="str">
        <f>IF('Entry Form'!L67=1,"x"," ")</f>
        <v> </v>
      </c>
      <c r="Q67" s="3">
        <f>'Entry Form'!M67</f>
        <v>0</v>
      </c>
      <c r="R67" s="3">
        <f>'Entry Form'!N67</f>
        <v>0</v>
      </c>
    </row>
    <row r="68" spans="1:18" ht="18" customHeight="1">
      <c r="A68" s="3">
        <f>'Entry Form'!C68</f>
        <v>0</v>
      </c>
      <c r="B68" s="3">
        <f>'Entry Form'!B68</f>
        <v>0</v>
      </c>
      <c r="C68" s="3">
        <f>'Entry Form'!D68</f>
        <v>0</v>
      </c>
      <c r="D68" s="13">
        <f>'Entry Form'!E68</f>
        <v>0</v>
      </c>
      <c r="E68" s="3">
        <f>'Entry Form'!F68</f>
        <v>0</v>
      </c>
      <c r="F68" s="3">
        <f>'Entry Form'!G68</f>
        <v>0</v>
      </c>
      <c r="G68" s="3">
        <f>'Entry Form'!H68</f>
        <v>0</v>
      </c>
      <c r="H68"/>
      <c r="I68" s="6">
        <f t="shared" si="2"/>
        <v>0</v>
      </c>
      <c r="J68" s="6"/>
      <c r="K68" s="16"/>
      <c r="L68" s="6"/>
      <c r="M68" s="3" t="str">
        <f>IF('Entry Form'!I68=1,"x"," ")</f>
        <v> </v>
      </c>
      <c r="N68" s="3">
        <f>'Entry Form'!J68</f>
        <v>0</v>
      </c>
      <c r="O68" s="3">
        <f>'Entry Form'!K68</f>
        <v>0</v>
      </c>
      <c r="P68" s="3" t="str">
        <f>IF('Entry Form'!L68=1,"x"," ")</f>
        <v> </v>
      </c>
      <c r="Q68" s="3">
        <f>'Entry Form'!M68</f>
        <v>0</v>
      </c>
      <c r="R68" s="3">
        <f>'Entry Form'!N68</f>
        <v>0</v>
      </c>
    </row>
    <row r="69" spans="1:20" s="5" customFormat="1" ht="18" customHeight="1">
      <c r="A69" s="3">
        <f>'Entry Form'!C69</f>
        <v>0</v>
      </c>
      <c r="B69" s="3">
        <f>'Entry Form'!B69</f>
        <v>0</v>
      </c>
      <c r="C69" s="3">
        <f>'Entry Form'!D69</f>
        <v>0</v>
      </c>
      <c r="D69" s="13">
        <f>'Entry Form'!E69</f>
        <v>0</v>
      </c>
      <c r="E69" s="3">
        <f>'Entry Form'!F69</f>
        <v>0</v>
      </c>
      <c r="F69" s="3">
        <f>'Entry Form'!G69</f>
        <v>0</v>
      </c>
      <c r="G69" s="3">
        <f>'Entry Form'!H69</f>
        <v>0</v>
      </c>
      <c r="H69"/>
      <c r="I69" s="6">
        <f t="shared" si="2"/>
        <v>0</v>
      </c>
      <c r="J69" s="6"/>
      <c r="K69" s="16"/>
      <c r="L69" s="6"/>
      <c r="M69" s="3" t="str">
        <f>IF('Entry Form'!I69=1,"x"," ")</f>
        <v> </v>
      </c>
      <c r="N69" s="3">
        <f>'Entry Form'!J69</f>
        <v>0</v>
      </c>
      <c r="O69" s="3">
        <f>'Entry Form'!K69</f>
        <v>0</v>
      </c>
      <c r="P69" s="3" t="str">
        <f>IF('Entry Form'!L69=1,"x"," ")</f>
        <v> </v>
      </c>
      <c r="Q69" s="3">
        <f>'Entry Form'!M69</f>
        <v>0</v>
      </c>
      <c r="R69" s="3">
        <f>'Entry Form'!N69</f>
        <v>0</v>
      </c>
      <c r="T69"/>
    </row>
    <row r="70" spans="1:18" ht="18" customHeight="1">
      <c r="A70" s="3">
        <f>'Entry Form'!C70</f>
        <v>0</v>
      </c>
      <c r="B70" s="3">
        <f>'Entry Form'!B70</f>
        <v>0</v>
      </c>
      <c r="C70" s="3">
        <f>'Entry Form'!D70</f>
        <v>0</v>
      </c>
      <c r="D70" s="13">
        <f>'Entry Form'!E70</f>
        <v>0</v>
      </c>
      <c r="E70" s="3">
        <f>'Entry Form'!F70</f>
        <v>0</v>
      </c>
      <c r="F70" s="3">
        <f>'Entry Form'!G70</f>
        <v>0</v>
      </c>
      <c r="G70" s="3">
        <f>'Entry Form'!H70</f>
        <v>0</v>
      </c>
      <c r="H70"/>
      <c r="I70" s="6">
        <f t="shared" si="2"/>
        <v>0</v>
      </c>
      <c r="J70" s="6"/>
      <c r="K70" s="16"/>
      <c r="L70" s="6"/>
      <c r="M70" s="3" t="str">
        <f>IF('Entry Form'!I70=1,"x"," ")</f>
        <v> </v>
      </c>
      <c r="N70" s="3">
        <f>'Entry Form'!J70</f>
        <v>0</v>
      </c>
      <c r="O70" s="3">
        <f>'Entry Form'!K70</f>
        <v>0</v>
      </c>
      <c r="P70" s="3" t="str">
        <f>IF('Entry Form'!L70=1,"x"," ")</f>
        <v> </v>
      </c>
      <c r="Q70" s="3">
        <f>'Entry Form'!M70</f>
        <v>0</v>
      </c>
      <c r="R70" s="3">
        <f>'Entry Form'!N70</f>
        <v>0</v>
      </c>
    </row>
    <row r="71" spans="1:18" ht="18" customHeight="1">
      <c r="A71" s="3">
        <f>'Entry Form'!C71</f>
        <v>0</v>
      </c>
      <c r="B71" s="3">
        <f>'Entry Form'!B71</f>
        <v>0</v>
      </c>
      <c r="C71" s="3">
        <f>'Entry Form'!D71</f>
        <v>0</v>
      </c>
      <c r="D71" s="13">
        <f>'Entry Form'!E71</f>
        <v>0</v>
      </c>
      <c r="E71" s="3">
        <f>'Entry Form'!F71</f>
        <v>0</v>
      </c>
      <c r="F71" s="3">
        <f>'Entry Form'!G71</f>
        <v>0</v>
      </c>
      <c r="G71" s="3">
        <f>'Entry Form'!H71</f>
        <v>0</v>
      </c>
      <c r="H71"/>
      <c r="I71" s="6">
        <f t="shared" si="2"/>
        <v>0</v>
      </c>
      <c r="J71" s="6"/>
      <c r="K71" s="16"/>
      <c r="L71" s="6"/>
      <c r="M71" s="3" t="str">
        <f>IF('Entry Form'!I71=1,"x"," ")</f>
        <v> </v>
      </c>
      <c r="N71" s="3">
        <f>'Entry Form'!J71</f>
        <v>0</v>
      </c>
      <c r="O71" s="3">
        <f>'Entry Form'!K71</f>
        <v>0</v>
      </c>
      <c r="P71" s="3" t="str">
        <f>IF('Entry Form'!L71=1,"x"," ")</f>
        <v> </v>
      </c>
      <c r="Q71" s="3">
        <f>'Entry Form'!M71</f>
        <v>0</v>
      </c>
      <c r="R71" s="3">
        <f>'Entry Form'!N71</f>
        <v>0</v>
      </c>
    </row>
    <row r="72" spans="1:18" ht="18" customHeight="1">
      <c r="A72" s="3">
        <f>'Entry Form'!C72</f>
        <v>0</v>
      </c>
      <c r="B72" s="3">
        <f>'Entry Form'!B72</f>
        <v>0</v>
      </c>
      <c r="C72" s="3">
        <f>'Entry Form'!D72</f>
        <v>0</v>
      </c>
      <c r="D72" s="13">
        <f>'Entry Form'!E72</f>
        <v>0</v>
      </c>
      <c r="E72" s="3">
        <f>'Entry Form'!F72</f>
        <v>0</v>
      </c>
      <c r="F72" s="3">
        <f>'Entry Form'!G72</f>
        <v>0</v>
      </c>
      <c r="G72" s="3">
        <f>'Entry Form'!H72</f>
        <v>0</v>
      </c>
      <c r="H72"/>
      <c r="I72" s="6">
        <f t="shared" si="2"/>
        <v>0</v>
      </c>
      <c r="J72" s="6"/>
      <c r="K72" s="16"/>
      <c r="L72" s="6"/>
      <c r="M72" s="3" t="str">
        <f>IF('Entry Form'!I72=1,"x"," ")</f>
        <v> </v>
      </c>
      <c r="N72" s="3">
        <f>'Entry Form'!J72</f>
        <v>0</v>
      </c>
      <c r="O72" s="3">
        <f>'Entry Form'!K72</f>
        <v>0</v>
      </c>
      <c r="P72" s="3" t="str">
        <f>IF('Entry Form'!L72=1,"x"," ")</f>
        <v> </v>
      </c>
      <c r="Q72" s="3">
        <f>'Entry Form'!M72</f>
        <v>0</v>
      </c>
      <c r="R72" s="3">
        <f>'Entry Form'!N72</f>
        <v>0</v>
      </c>
    </row>
    <row r="73" spans="1:18" ht="18" customHeight="1">
      <c r="A73" s="3">
        <f>'Entry Form'!C73</f>
        <v>0</v>
      </c>
      <c r="B73" s="3">
        <f>'Entry Form'!B73</f>
        <v>0</v>
      </c>
      <c r="C73" s="3">
        <f>'Entry Form'!D73</f>
        <v>0</v>
      </c>
      <c r="D73" s="13">
        <f>'Entry Form'!E73</f>
        <v>0</v>
      </c>
      <c r="E73" s="3">
        <f>'Entry Form'!F73</f>
        <v>0</v>
      </c>
      <c r="F73" s="3">
        <f>'Entry Form'!G73</f>
        <v>0</v>
      </c>
      <c r="G73" s="3">
        <f>'Entry Form'!H73</f>
        <v>0</v>
      </c>
      <c r="H73"/>
      <c r="I73" s="6">
        <f t="shared" si="2"/>
        <v>0</v>
      </c>
      <c r="J73" s="6"/>
      <c r="K73" s="16"/>
      <c r="L73" s="6"/>
      <c r="M73" s="3" t="str">
        <f>IF('Entry Form'!I73=1,"x"," ")</f>
        <v> </v>
      </c>
      <c r="N73" s="3">
        <f>'Entry Form'!J73</f>
        <v>0</v>
      </c>
      <c r="O73" s="3">
        <f>'Entry Form'!K73</f>
        <v>0</v>
      </c>
      <c r="P73" s="3" t="str">
        <f>IF('Entry Form'!L73=1,"x"," ")</f>
        <v> </v>
      </c>
      <c r="Q73" s="3">
        <f>'Entry Form'!M73</f>
        <v>0</v>
      </c>
      <c r="R73" s="3">
        <f>'Entry Form'!N73</f>
        <v>0</v>
      </c>
    </row>
    <row r="74" spans="1:18" ht="18" customHeight="1">
      <c r="A74" s="3">
        <f>'Entry Form'!C74</f>
        <v>0</v>
      </c>
      <c r="B74" s="3">
        <f>'Entry Form'!B74</f>
        <v>0</v>
      </c>
      <c r="C74" s="3">
        <f>'Entry Form'!D74</f>
        <v>0</v>
      </c>
      <c r="D74" s="13">
        <f>'Entry Form'!E74</f>
        <v>0</v>
      </c>
      <c r="E74" s="3">
        <f>'Entry Form'!F74</f>
        <v>0</v>
      </c>
      <c r="F74" s="3">
        <f>'Entry Form'!G74</f>
        <v>0</v>
      </c>
      <c r="G74" s="3">
        <f>'Entry Form'!H74</f>
        <v>0</v>
      </c>
      <c r="H74"/>
      <c r="I74" s="6">
        <f t="shared" si="2"/>
        <v>0</v>
      </c>
      <c r="J74" s="6"/>
      <c r="K74" s="16"/>
      <c r="L74" s="6"/>
      <c r="M74" s="3" t="str">
        <f>IF('Entry Form'!I74=1,"x"," ")</f>
        <v> </v>
      </c>
      <c r="N74" s="3">
        <f>'Entry Form'!J74</f>
        <v>0</v>
      </c>
      <c r="O74" s="3">
        <f>'Entry Form'!K74</f>
        <v>0</v>
      </c>
      <c r="P74" s="3" t="str">
        <f>IF('Entry Form'!L74=1,"x"," ")</f>
        <v> </v>
      </c>
      <c r="Q74" s="3">
        <f>'Entry Form'!M74</f>
        <v>0</v>
      </c>
      <c r="R74" s="3">
        <f>'Entry Form'!N74</f>
        <v>0</v>
      </c>
    </row>
    <row r="75" spans="1:18" ht="18" customHeight="1">
      <c r="A75" s="3">
        <f>'Entry Form'!C75</f>
        <v>0</v>
      </c>
      <c r="B75" s="3">
        <f>'Entry Form'!B75</f>
        <v>0</v>
      </c>
      <c r="C75" s="3">
        <f>'Entry Form'!D75</f>
        <v>0</v>
      </c>
      <c r="D75" s="13">
        <f>'Entry Form'!E75</f>
        <v>0</v>
      </c>
      <c r="E75" s="3">
        <f>'Entry Form'!F75</f>
        <v>0</v>
      </c>
      <c r="F75" s="3">
        <f>'Entry Form'!G75</f>
        <v>0</v>
      </c>
      <c r="G75" s="3">
        <f>'Entry Form'!H75</f>
        <v>0</v>
      </c>
      <c r="H75"/>
      <c r="I75" s="6">
        <f t="shared" si="2"/>
        <v>0</v>
      </c>
      <c r="J75" s="6"/>
      <c r="K75" s="16"/>
      <c r="L75" s="6"/>
      <c r="M75" s="3" t="str">
        <f>IF('Entry Form'!I75=1,"x"," ")</f>
        <v> </v>
      </c>
      <c r="N75" s="3">
        <f>'Entry Form'!J75</f>
        <v>0</v>
      </c>
      <c r="O75" s="3">
        <f>'Entry Form'!K75</f>
        <v>0</v>
      </c>
      <c r="P75" s="3" t="str">
        <f>IF('Entry Form'!L75=1,"x"," ")</f>
        <v> </v>
      </c>
      <c r="Q75" s="3">
        <f>'Entry Form'!M75</f>
        <v>0</v>
      </c>
      <c r="R75" s="3">
        <f>'Entry Form'!N75</f>
        <v>0</v>
      </c>
    </row>
    <row r="76" spans="1:18" ht="18" customHeight="1">
      <c r="A76" s="3">
        <f>'Entry Form'!C76</f>
        <v>0</v>
      </c>
      <c r="B76" s="3">
        <f>'Entry Form'!B76</f>
        <v>0</v>
      </c>
      <c r="C76" s="3">
        <f>'Entry Form'!D76</f>
        <v>0</v>
      </c>
      <c r="D76" s="13">
        <f>'Entry Form'!E76</f>
        <v>0</v>
      </c>
      <c r="E76" s="3">
        <f>'Entry Form'!F76</f>
        <v>0</v>
      </c>
      <c r="F76" s="3">
        <f>'Entry Form'!G76</f>
        <v>0</v>
      </c>
      <c r="G76" s="3">
        <f>'Entry Form'!H76</f>
        <v>0</v>
      </c>
      <c r="H76"/>
      <c r="I76" s="6">
        <f t="shared" si="2"/>
        <v>0</v>
      </c>
      <c r="J76" s="6"/>
      <c r="K76" s="16"/>
      <c r="L76" s="6"/>
      <c r="M76" s="3" t="str">
        <f>IF('Entry Form'!I76=1,"x"," ")</f>
        <v> </v>
      </c>
      <c r="N76" s="3">
        <f>'Entry Form'!J76</f>
        <v>0</v>
      </c>
      <c r="O76" s="3">
        <f>'Entry Form'!K76</f>
        <v>0</v>
      </c>
      <c r="P76" s="3" t="str">
        <f>IF('Entry Form'!L76=1,"x"," ")</f>
        <v> </v>
      </c>
      <c r="Q76" s="3">
        <f>'Entry Form'!M76</f>
        <v>0</v>
      </c>
      <c r="R76" s="3">
        <f>'Entry Form'!N76</f>
        <v>0</v>
      </c>
    </row>
    <row r="77" spans="1:18" ht="18" customHeight="1">
      <c r="A77" s="3">
        <f>'Entry Form'!C77</f>
        <v>0</v>
      </c>
      <c r="B77" s="3">
        <f>'Entry Form'!B77</f>
        <v>0</v>
      </c>
      <c r="C77" s="3">
        <f>'Entry Form'!D77</f>
        <v>0</v>
      </c>
      <c r="D77" s="13">
        <f>'Entry Form'!E77</f>
        <v>0</v>
      </c>
      <c r="E77" s="3">
        <f>'Entry Form'!F77</f>
        <v>0</v>
      </c>
      <c r="F77" s="3">
        <f>'Entry Form'!G77</f>
        <v>0</v>
      </c>
      <c r="G77" s="3">
        <f>'Entry Form'!H77</f>
        <v>0</v>
      </c>
      <c r="H77"/>
      <c r="I77" s="6">
        <f t="shared" si="2"/>
        <v>0</v>
      </c>
      <c r="J77" s="6"/>
      <c r="K77" s="16"/>
      <c r="L77" s="6"/>
      <c r="M77" s="3" t="str">
        <f>IF('Entry Form'!I77=1,"x"," ")</f>
        <v> </v>
      </c>
      <c r="N77" s="3">
        <f>'Entry Form'!J77</f>
        <v>0</v>
      </c>
      <c r="O77" s="3">
        <f>'Entry Form'!K77</f>
        <v>0</v>
      </c>
      <c r="P77" s="3" t="str">
        <f>IF('Entry Form'!L77=1,"x"," ")</f>
        <v> </v>
      </c>
      <c r="Q77" s="3">
        <f>'Entry Form'!M77</f>
        <v>0</v>
      </c>
      <c r="R77" s="3">
        <f>'Entry Form'!N77</f>
        <v>0</v>
      </c>
    </row>
    <row r="78" spans="1:18" ht="18" customHeight="1">
      <c r="A78" s="3">
        <f>'Entry Form'!C78</f>
        <v>0</v>
      </c>
      <c r="B78" s="3">
        <f>'Entry Form'!B78</f>
        <v>0</v>
      </c>
      <c r="C78" s="3">
        <f>'Entry Form'!D78</f>
        <v>0</v>
      </c>
      <c r="D78" s="13">
        <f>'Entry Form'!E78</f>
        <v>0</v>
      </c>
      <c r="E78" s="3">
        <f>'Entry Form'!F78</f>
        <v>0</v>
      </c>
      <c r="F78" s="3">
        <f>'Entry Form'!G78</f>
        <v>0</v>
      </c>
      <c r="G78" s="3">
        <f>'Entry Form'!H78</f>
        <v>0</v>
      </c>
      <c r="H78"/>
      <c r="I78" s="6">
        <f t="shared" si="2"/>
        <v>0</v>
      </c>
      <c r="J78" s="6"/>
      <c r="K78" s="16"/>
      <c r="L78" s="6"/>
      <c r="M78" s="3" t="str">
        <f>IF('Entry Form'!I78=1,"x"," ")</f>
        <v> </v>
      </c>
      <c r="N78" s="3">
        <f>'Entry Form'!J78</f>
        <v>0</v>
      </c>
      <c r="O78" s="3">
        <f>'Entry Form'!K78</f>
        <v>0</v>
      </c>
      <c r="P78" s="3" t="str">
        <f>IF('Entry Form'!L78=1,"x"," ")</f>
        <v> </v>
      </c>
      <c r="Q78" s="3">
        <f>'Entry Form'!M78</f>
        <v>0</v>
      </c>
      <c r="R78" s="3">
        <f>'Entry Form'!N78</f>
        <v>0</v>
      </c>
    </row>
    <row r="79" spans="1:18" ht="18" customHeight="1">
      <c r="A79" s="3">
        <f>'Entry Form'!C79</f>
        <v>0</v>
      </c>
      <c r="B79" s="3">
        <f>'Entry Form'!B79</f>
        <v>0</v>
      </c>
      <c r="C79" s="3">
        <f>'Entry Form'!D79</f>
        <v>0</v>
      </c>
      <c r="D79" s="13">
        <f>'Entry Form'!E79</f>
        <v>0</v>
      </c>
      <c r="E79" s="3">
        <f>'Entry Form'!F79</f>
        <v>0</v>
      </c>
      <c r="F79" s="3">
        <f>'Entry Form'!G79</f>
        <v>0</v>
      </c>
      <c r="G79" s="3">
        <f>'Entry Form'!H79</f>
        <v>0</v>
      </c>
      <c r="H79"/>
      <c r="I79" s="6">
        <f t="shared" si="2"/>
        <v>0</v>
      </c>
      <c r="J79" s="6"/>
      <c r="K79" s="16"/>
      <c r="L79" s="6"/>
      <c r="M79" s="3" t="str">
        <f>IF('Entry Form'!I79=1,"x"," ")</f>
        <v> </v>
      </c>
      <c r="N79" s="3">
        <f>'Entry Form'!J79</f>
        <v>0</v>
      </c>
      <c r="O79" s="3">
        <f>'Entry Form'!K79</f>
        <v>0</v>
      </c>
      <c r="P79" s="3" t="str">
        <f>IF('Entry Form'!L79=1,"x"," ")</f>
        <v> </v>
      </c>
      <c r="Q79" s="3">
        <f>'Entry Form'!M79</f>
        <v>0</v>
      </c>
      <c r="R79" s="3">
        <f>'Entry Form'!N79</f>
        <v>0</v>
      </c>
    </row>
    <row r="80" spans="1:18" ht="18" customHeight="1">
      <c r="A80" s="3">
        <f>'Entry Form'!C80</f>
        <v>0</v>
      </c>
      <c r="B80" s="3">
        <f>'Entry Form'!B80</f>
        <v>0</v>
      </c>
      <c r="C80" s="3">
        <f>'Entry Form'!D80</f>
        <v>0</v>
      </c>
      <c r="D80" s="13">
        <f>'Entry Form'!E80</f>
        <v>0</v>
      </c>
      <c r="E80" s="3">
        <f>'Entry Form'!F80</f>
        <v>0</v>
      </c>
      <c r="F80" s="3">
        <f>'Entry Form'!G80</f>
        <v>0</v>
      </c>
      <c r="G80" s="3">
        <f>'Entry Form'!H80</f>
        <v>0</v>
      </c>
      <c r="H80"/>
      <c r="I80" s="6">
        <f t="shared" si="2"/>
        <v>0</v>
      </c>
      <c r="J80" s="6"/>
      <c r="K80" s="16"/>
      <c r="L80" s="6"/>
      <c r="M80" s="3" t="str">
        <f>IF('Entry Form'!I80=1,"x"," ")</f>
        <v> </v>
      </c>
      <c r="N80" s="3">
        <f>'Entry Form'!J80</f>
        <v>0</v>
      </c>
      <c r="O80" s="3">
        <f>'Entry Form'!K80</f>
        <v>0</v>
      </c>
      <c r="P80" s="3" t="str">
        <f>IF('Entry Form'!L80=1,"x"," ")</f>
        <v> </v>
      </c>
      <c r="Q80" s="3">
        <f>'Entry Form'!M80</f>
        <v>0</v>
      </c>
      <c r="R80" s="3">
        <f>'Entry Form'!N80</f>
        <v>0</v>
      </c>
    </row>
    <row r="81" spans="1:18" ht="18" customHeight="1">
      <c r="A81" s="3">
        <f>'Entry Form'!C81</f>
        <v>0</v>
      </c>
      <c r="B81" s="3">
        <f>'Entry Form'!B81</f>
        <v>0</v>
      </c>
      <c r="C81" s="3">
        <f>'Entry Form'!D81</f>
        <v>0</v>
      </c>
      <c r="D81" s="13">
        <f>'Entry Form'!E81</f>
        <v>0</v>
      </c>
      <c r="E81" s="3">
        <f>'Entry Form'!F81</f>
        <v>0</v>
      </c>
      <c r="F81" s="3">
        <f>'Entry Form'!G81</f>
        <v>0</v>
      </c>
      <c r="G81" s="3">
        <f>'Entry Form'!H81</f>
        <v>0</v>
      </c>
      <c r="H81"/>
      <c r="I81" s="6">
        <f t="shared" si="2"/>
        <v>0</v>
      </c>
      <c r="J81" s="6"/>
      <c r="K81" s="16"/>
      <c r="L81" s="6"/>
      <c r="M81" s="3" t="str">
        <f>IF('Entry Form'!I81=1,"x"," ")</f>
        <v> </v>
      </c>
      <c r="N81" s="3">
        <f>'Entry Form'!J81</f>
        <v>0</v>
      </c>
      <c r="O81" s="3">
        <f>'Entry Form'!K81</f>
        <v>0</v>
      </c>
      <c r="P81" s="3" t="str">
        <f>IF('Entry Form'!L81=1,"x"," ")</f>
        <v> </v>
      </c>
      <c r="Q81" s="3">
        <f>'Entry Form'!M81</f>
        <v>0</v>
      </c>
      <c r="R81" s="3">
        <f>'Entry Form'!N81</f>
        <v>0</v>
      </c>
    </row>
    <row r="82" spans="1:18" ht="18" customHeight="1">
      <c r="A82" s="3">
        <f>'Entry Form'!C82</f>
        <v>0</v>
      </c>
      <c r="B82" s="3">
        <f>'Entry Form'!B82</f>
        <v>0</v>
      </c>
      <c r="C82" s="3">
        <f>'Entry Form'!D82</f>
        <v>0</v>
      </c>
      <c r="D82" s="13">
        <f>'Entry Form'!E82</f>
        <v>0</v>
      </c>
      <c r="E82" s="3">
        <f>'Entry Form'!F82</f>
        <v>0</v>
      </c>
      <c r="F82" s="3">
        <f>'Entry Form'!G82</f>
        <v>0</v>
      </c>
      <c r="G82" s="3">
        <f>'Entry Form'!H82</f>
        <v>0</v>
      </c>
      <c r="H82"/>
      <c r="I82" s="6">
        <f t="shared" si="2"/>
        <v>0</v>
      </c>
      <c r="J82" s="6"/>
      <c r="K82" s="16"/>
      <c r="L82" s="6"/>
      <c r="M82" s="3" t="str">
        <f>IF('Entry Form'!I82=1,"x"," ")</f>
        <v> </v>
      </c>
      <c r="N82" s="3">
        <f>'Entry Form'!J82</f>
        <v>0</v>
      </c>
      <c r="O82" s="3">
        <f>'Entry Form'!K82</f>
        <v>0</v>
      </c>
      <c r="P82" s="3" t="str">
        <f>IF('Entry Form'!L82=1,"x"," ")</f>
        <v> </v>
      </c>
      <c r="Q82" s="3">
        <f>'Entry Form'!M82</f>
        <v>0</v>
      </c>
      <c r="R82" s="3">
        <f>'Entry Form'!N82</f>
        <v>0</v>
      </c>
    </row>
    <row r="83" spans="1:18" ht="18" customHeight="1">
      <c r="A83" s="3">
        <f>'Entry Form'!C83</f>
        <v>0</v>
      </c>
      <c r="B83" s="3">
        <f>'Entry Form'!B83</f>
        <v>0</v>
      </c>
      <c r="C83" s="3">
        <f>'Entry Form'!D83</f>
        <v>0</v>
      </c>
      <c r="D83" s="13">
        <f>'Entry Form'!E83</f>
        <v>0</v>
      </c>
      <c r="E83" s="3">
        <f>'Entry Form'!F83</f>
        <v>0</v>
      </c>
      <c r="F83" s="3">
        <f>'Entry Form'!G83</f>
        <v>0</v>
      </c>
      <c r="G83" s="3">
        <f>'Entry Form'!H83</f>
        <v>0</v>
      </c>
      <c r="H83"/>
      <c r="I83" s="6">
        <f t="shared" si="2"/>
        <v>0</v>
      </c>
      <c r="J83" s="6"/>
      <c r="K83" s="16"/>
      <c r="L83" s="6"/>
      <c r="M83" s="3" t="str">
        <f>IF('Entry Form'!I83=1,"x"," ")</f>
        <v> </v>
      </c>
      <c r="N83" s="3">
        <f>'Entry Form'!J83</f>
        <v>0</v>
      </c>
      <c r="O83" s="3">
        <f>'Entry Form'!K83</f>
        <v>0</v>
      </c>
      <c r="P83" s="3" t="str">
        <f>IF('Entry Form'!L83=1,"x"," ")</f>
        <v> </v>
      </c>
      <c r="Q83" s="3">
        <f>'Entry Form'!M83</f>
        <v>0</v>
      </c>
      <c r="R83" s="3">
        <f>'Entry Form'!N83</f>
        <v>0</v>
      </c>
    </row>
    <row r="84" spans="1:18" ht="18" customHeight="1">
      <c r="A84" s="3">
        <f>'Entry Form'!C84</f>
        <v>0</v>
      </c>
      <c r="B84" s="3">
        <f>'Entry Form'!B84</f>
        <v>0</v>
      </c>
      <c r="C84" s="3">
        <f>'Entry Form'!D84</f>
        <v>0</v>
      </c>
      <c r="D84" s="13">
        <f>'Entry Form'!E84</f>
        <v>0</v>
      </c>
      <c r="E84" s="3">
        <f>'Entry Form'!F84</f>
        <v>0</v>
      </c>
      <c r="F84" s="3">
        <f>'Entry Form'!G84</f>
        <v>0</v>
      </c>
      <c r="G84" s="3">
        <f>'Entry Form'!H84</f>
        <v>0</v>
      </c>
      <c r="H84"/>
      <c r="I84" s="6">
        <f t="shared" si="2"/>
        <v>0</v>
      </c>
      <c r="J84" s="6"/>
      <c r="K84" s="16"/>
      <c r="L84" s="6"/>
      <c r="M84" s="3" t="str">
        <f>IF('Entry Form'!I84=1,"x"," ")</f>
        <v> </v>
      </c>
      <c r="N84" s="3">
        <f>'Entry Form'!J84</f>
        <v>0</v>
      </c>
      <c r="O84" s="3">
        <f>'Entry Form'!K84</f>
        <v>0</v>
      </c>
      <c r="P84" s="3" t="str">
        <f>IF('Entry Form'!L84=1,"x"," ")</f>
        <v> </v>
      </c>
      <c r="Q84" s="3">
        <f>'Entry Form'!M84</f>
        <v>0</v>
      </c>
      <c r="R84" s="3">
        <f>'Entry Form'!N84</f>
        <v>0</v>
      </c>
    </row>
    <row r="85" spans="1:18" ht="18" customHeight="1">
      <c r="A85" s="3">
        <f>'Entry Form'!C85</f>
        <v>0</v>
      </c>
      <c r="B85" s="3">
        <f>'Entry Form'!B85</f>
        <v>0</v>
      </c>
      <c r="C85" s="3">
        <f>'Entry Form'!D85</f>
        <v>0</v>
      </c>
      <c r="D85" s="13">
        <f>'Entry Form'!E85</f>
        <v>0</v>
      </c>
      <c r="E85" s="3">
        <f>'Entry Form'!F85</f>
        <v>0</v>
      </c>
      <c r="F85" s="3">
        <f>'Entry Form'!G85</f>
        <v>0</v>
      </c>
      <c r="G85" s="3">
        <f>'Entry Form'!H85</f>
        <v>0</v>
      </c>
      <c r="H85"/>
      <c r="I85" s="6">
        <f t="shared" si="2"/>
        <v>0</v>
      </c>
      <c r="J85" s="6"/>
      <c r="K85" s="16"/>
      <c r="L85" s="6"/>
      <c r="M85" s="3" t="str">
        <f>IF('Entry Form'!I85=1,"x"," ")</f>
        <v> </v>
      </c>
      <c r="N85" s="3">
        <f>'Entry Form'!J85</f>
        <v>0</v>
      </c>
      <c r="O85" s="3">
        <f>'Entry Form'!K85</f>
        <v>0</v>
      </c>
      <c r="P85" s="3" t="str">
        <f>IF('Entry Form'!L85=1,"x"," ")</f>
        <v> </v>
      </c>
      <c r="Q85" s="3">
        <f>'Entry Form'!M85</f>
        <v>0</v>
      </c>
      <c r="R85" s="3">
        <f>'Entry Form'!N85</f>
        <v>0</v>
      </c>
    </row>
    <row r="86" spans="1:18" ht="18" customHeight="1">
      <c r="A86" s="3">
        <f>'Entry Form'!C86</f>
        <v>0</v>
      </c>
      <c r="B86" s="3">
        <f>'Entry Form'!B86</f>
        <v>0</v>
      </c>
      <c r="C86" s="3">
        <f>'Entry Form'!D86</f>
        <v>0</v>
      </c>
      <c r="D86" s="13">
        <f>'Entry Form'!E86</f>
        <v>0</v>
      </c>
      <c r="E86" s="3">
        <f>'Entry Form'!F86</f>
        <v>0</v>
      </c>
      <c r="F86" s="3">
        <f>'Entry Form'!G86</f>
        <v>0</v>
      </c>
      <c r="G86" s="3">
        <f>'Entry Form'!H86</f>
        <v>0</v>
      </c>
      <c r="H86"/>
      <c r="I86" s="6">
        <f t="shared" si="2"/>
        <v>0</v>
      </c>
      <c r="K86" s="16"/>
      <c r="L86" s="6"/>
      <c r="M86" s="3" t="str">
        <f>IF('Entry Form'!I86=1,"x"," ")</f>
        <v> </v>
      </c>
      <c r="N86" s="3">
        <f>'Entry Form'!J86</f>
        <v>0</v>
      </c>
      <c r="O86" s="3">
        <f>'Entry Form'!K86</f>
        <v>0</v>
      </c>
      <c r="P86" s="3" t="str">
        <f>IF('Entry Form'!L86=1,"x"," ")</f>
        <v> </v>
      </c>
      <c r="Q86" s="3">
        <f>'Entry Form'!M86</f>
        <v>0</v>
      </c>
      <c r="R86" s="3">
        <f>'Entry Form'!N86</f>
        <v>0</v>
      </c>
    </row>
    <row r="87" spans="1:18" ht="18" customHeight="1">
      <c r="A87" s="3">
        <f>'Entry Form'!C87</f>
        <v>0</v>
      </c>
      <c r="B87" s="3">
        <f>'Entry Form'!B87</f>
        <v>0</v>
      </c>
      <c r="C87" s="3">
        <f>'Entry Form'!D87</f>
        <v>0</v>
      </c>
      <c r="D87" s="13">
        <f>'Entry Form'!E87</f>
        <v>0</v>
      </c>
      <c r="E87" s="3">
        <f>'Entry Form'!F87</f>
        <v>0</v>
      </c>
      <c r="F87" s="3">
        <f>'Entry Form'!G87</f>
        <v>0</v>
      </c>
      <c r="G87" s="3">
        <f>'Entry Form'!H87</f>
        <v>0</v>
      </c>
      <c r="H87"/>
      <c r="I87" s="6">
        <f t="shared" si="2"/>
        <v>0</v>
      </c>
      <c r="K87" s="16"/>
      <c r="L87" s="6"/>
      <c r="M87" s="3" t="str">
        <f>IF('Entry Form'!I87=1,"x"," ")</f>
        <v> </v>
      </c>
      <c r="N87" s="3">
        <f>'Entry Form'!J87</f>
        <v>0</v>
      </c>
      <c r="O87" s="3">
        <f>'Entry Form'!K87</f>
        <v>0</v>
      </c>
      <c r="P87" s="3" t="str">
        <f>IF('Entry Form'!L87=1,"x"," ")</f>
        <v> </v>
      </c>
      <c r="Q87" s="3">
        <f>'Entry Form'!M87</f>
        <v>0</v>
      </c>
      <c r="R87" s="3">
        <f>'Entry Form'!N87</f>
        <v>0</v>
      </c>
    </row>
    <row r="88" spans="1:18" ht="18" customHeight="1">
      <c r="A88" s="3">
        <f>'Entry Form'!C88</f>
        <v>0</v>
      </c>
      <c r="B88" s="3">
        <f>'Entry Form'!B88</f>
        <v>0</v>
      </c>
      <c r="C88" s="3">
        <f>'Entry Form'!D88</f>
        <v>0</v>
      </c>
      <c r="D88" s="13">
        <f>'Entry Form'!E88</f>
        <v>0</v>
      </c>
      <c r="E88" s="3">
        <f>'Entry Form'!F88</f>
        <v>0</v>
      </c>
      <c r="F88" s="3">
        <f>'Entry Form'!G88</f>
        <v>0</v>
      </c>
      <c r="G88" s="3">
        <f>'Entry Form'!H88</f>
        <v>0</v>
      </c>
      <c r="H88"/>
      <c r="I88" s="6">
        <f t="shared" si="2"/>
        <v>0</v>
      </c>
      <c r="J88" s="6"/>
      <c r="K88" s="16"/>
      <c r="L88" s="6"/>
      <c r="M88" s="3" t="str">
        <f>IF('Entry Form'!I88=1,"x"," ")</f>
        <v> </v>
      </c>
      <c r="N88" s="3">
        <f>'Entry Form'!J88</f>
        <v>0</v>
      </c>
      <c r="O88" s="3">
        <f>'Entry Form'!K88</f>
        <v>0</v>
      </c>
      <c r="P88" s="3" t="str">
        <f>IF('Entry Form'!L88=1,"x"," ")</f>
        <v> </v>
      </c>
      <c r="Q88" s="3">
        <f>'Entry Form'!M88</f>
        <v>0</v>
      </c>
      <c r="R88" s="3">
        <f>'Entry Form'!N88</f>
        <v>0</v>
      </c>
    </row>
    <row r="89" spans="1:18" ht="18" customHeight="1">
      <c r="A89" s="3">
        <f>'Entry Form'!C89</f>
        <v>0</v>
      </c>
      <c r="B89" s="3">
        <f>'Entry Form'!B89</f>
        <v>0</v>
      </c>
      <c r="C89" s="3">
        <f>'Entry Form'!D89</f>
        <v>0</v>
      </c>
      <c r="D89" s="13">
        <f>'Entry Form'!E89</f>
        <v>0</v>
      </c>
      <c r="E89" s="3">
        <f>'Entry Form'!F89</f>
        <v>0</v>
      </c>
      <c r="F89" s="3">
        <f>'Entry Form'!G89</f>
        <v>0</v>
      </c>
      <c r="G89" s="3">
        <f>'Entry Form'!H89</f>
        <v>0</v>
      </c>
      <c r="H89"/>
      <c r="I89" s="6">
        <f t="shared" si="2"/>
        <v>0</v>
      </c>
      <c r="J89" s="6"/>
      <c r="K89" s="16"/>
      <c r="L89" s="6"/>
      <c r="M89" s="3" t="str">
        <f>IF('Entry Form'!I89=1,"x"," ")</f>
        <v> </v>
      </c>
      <c r="N89" s="3">
        <f>'Entry Form'!J89</f>
        <v>0</v>
      </c>
      <c r="O89" s="3">
        <f>'Entry Form'!K89</f>
        <v>0</v>
      </c>
      <c r="P89" s="3" t="str">
        <f>IF('Entry Form'!L89=1,"x"," ")</f>
        <v> </v>
      </c>
      <c r="Q89" s="3">
        <f>'Entry Form'!M89</f>
        <v>0</v>
      </c>
      <c r="R89" s="3">
        <f>'Entry Form'!N89</f>
        <v>0</v>
      </c>
    </row>
    <row r="90" spans="1:18" ht="18" customHeight="1">
      <c r="A90" s="3">
        <f>'Entry Form'!C90</f>
        <v>0</v>
      </c>
      <c r="B90" s="3">
        <f>'Entry Form'!B90</f>
        <v>0</v>
      </c>
      <c r="C90" s="3">
        <f>'Entry Form'!D90</f>
        <v>0</v>
      </c>
      <c r="D90" s="13">
        <f>'Entry Form'!E90</f>
        <v>0</v>
      </c>
      <c r="E90" s="3">
        <f>'Entry Form'!F90</f>
        <v>0</v>
      </c>
      <c r="F90" s="3">
        <f>'Entry Form'!G90</f>
        <v>0</v>
      </c>
      <c r="G90" s="3">
        <f>'Entry Form'!H90</f>
        <v>0</v>
      </c>
      <c r="H90"/>
      <c r="I90" s="6">
        <f t="shared" si="2"/>
        <v>0</v>
      </c>
      <c r="J90" s="6"/>
      <c r="K90" s="16"/>
      <c r="L90" s="6"/>
      <c r="M90" s="3" t="str">
        <f>IF('Entry Form'!I90=1,"x"," ")</f>
        <v> </v>
      </c>
      <c r="N90" s="3">
        <f>'Entry Form'!J90</f>
        <v>0</v>
      </c>
      <c r="O90" s="3">
        <f>'Entry Form'!K90</f>
        <v>0</v>
      </c>
      <c r="P90" s="3" t="str">
        <f>IF('Entry Form'!L90=1,"x"," ")</f>
        <v> </v>
      </c>
      <c r="Q90" s="3">
        <f>'Entry Form'!M90</f>
        <v>0</v>
      </c>
      <c r="R90" s="3">
        <f>'Entry Form'!N90</f>
        <v>0</v>
      </c>
    </row>
    <row r="91" spans="1:18" ht="18" customHeight="1">
      <c r="A91" s="3">
        <f>'Entry Form'!C91</f>
        <v>0</v>
      </c>
      <c r="B91" s="3">
        <f>'Entry Form'!B91</f>
        <v>0</v>
      </c>
      <c r="C91" s="3">
        <f>'Entry Form'!D91</f>
        <v>0</v>
      </c>
      <c r="D91" s="13">
        <f>'Entry Form'!E91</f>
        <v>0</v>
      </c>
      <c r="E91" s="3">
        <f>'Entry Form'!F91</f>
        <v>0</v>
      </c>
      <c r="F91" s="3">
        <f>'Entry Form'!G91</f>
        <v>0</v>
      </c>
      <c r="G91" s="3">
        <f>'Entry Form'!H91</f>
        <v>0</v>
      </c>
      <c r="H91"/>
      <c r="I91" s="6">
        <f t="shared" si="2"/>
        <v>0</v>
      </c>
      <c r="J91" s="6"/>
      <c r="K91" s="16"/>
      <c r="L91" s="6"/>
      <c r="M91" s="3" t="str">
        <f>IF('Entry Form'!I91=1,"x"," ")</f>
        <v> </v>
      </c>
      <c r="N91" s="3">
        <f>'Entry Form'!J91</f>
        <v>0</v>
      </c>
      <c r="O91" s="3">
        <f>'Entry Form'!K91</f>
        <v>0</v>
      </c>
      <c r="P91" s="3" t="str">
        <f>IF('Entry Form'!L91=1,"x"," ")</f>
        <v> </v>
      </c>
      <c r="Q91" s="3">
        <f>'Entry Form'!M91</f>
        <v>0</v>
      </c>
      <c r="R91" s="3">
        <f>'Entry Form'!N91</f>
        <v>0</v>
      </c>
    </row>
    <row r="92" spans="1:18" ht="18" customHeight="1">
      <c r="A92" s="3">
        <f>'Entry Form'!C92</f>
        <v>0</v>
      </c>
      <c r="B92" s="3">
        <f>'Entry Form'!B92</f>
        <v>0</v>
      </c>
      <c r="C92" s="3">
        <f>'Entry Form'!D92</f>
        <v>0</v>
      </c>
      <c r="D92" s="13">
        <f>'Entry Form'!E92</f>
        <v>0</v>
      </c>
      <c r="E92" s="3">
        <f>'Entry Form'!F92</f>
        <v>0</v>
      </c>
      <c r="F92" s="3">
        <f>'Entry Form'!G92</f>
        <v>0</v>
      </c>
      <c r="G92" s="3">
        <f>'Entry Form'!H92</f>
        <v>0</v>
      </c>
      <c r="H92"/>
      <c r="I92" s="6">
        <f t="shared" si="2"/>
        <v>0</v>
      </c>
      <c r="J92" s="6"/>
      <c r="K92" s="16"/>
      <c r="L92" s="6"/>
      <c r="M92" s="3" t="str">
        <f>IF('Entry Form'!I92=1,"x"," ")</f>
        <v> </v>
      </c>
      <c r="N92" s="3">
        <f>'Entry Form'!J92</f>
        <v>0</v>
      </c>
      <c r="O92" s="3">
        <f>'Entry Form'!K92</f>
        <v>0</v>
      </c>
      <c r="P92" s="3" t="str">
        <f>IF('Entry Form'!L92=1,"x"," ")</f>
        <v> </v>
      </c>
      <c r="Q92" s="3">
        <f>'Entry Form'!M92</f>
        <v>0</v>
      </c>
      <c r="R92" s="3">
        <f>'Entry Form'!N92</f>
        <v>0</v>
      </c>
    </row>
    <row r="93" spans="1:18" ht="18" customHeight="1">
      <c r="A93" s="3">
        <f>'Entry Form'!C93</f>
        <v>0</v>
      </c>
      <c r="B93" s="3">
        <f>'Entry Form'!B93</f>
        <v>0</v>
      </c>
      <c r="C93" s="3">
        <f>'Entry Form'!D93</f>
        <v>0</v>
      </c>
      <c r="D93" s="13">
        <f>'Entry Form'!E93</f>
        <v>0</v>
      </c>
      <c r="E93" s="3">
        <f>'Entry Form'!F93</f>
        <v>0</v>
      </c>
      <c r="F93" s="3">
        <f>'Entry Form'!G93</f>
        <v>0</v>
      </c>
      <c r="G93" s="3">
        <f>'Entry Form'!H93</f>
        <v>0</v>
      </c>
      <c r="H93"/>
      <c r="I93" s="6">
        <f t="shared" si="2"/>
        <v>0</v>
      </c>
      <c r="J93" s="6"/>
      <c r="K93" s="16"/>
      <c r="L93" s="6"/>
      <c r="M93" s="3" t="str">
        <f>IF('Entry Form'!I93=1,"x"," ")</f>
        <v> </v>
      </c>
      <c r="N93" s="3">
        <f>'Entry Form'!J93</f>
        <v>0</v>
      </c>
      <c r="O93" s="3">
        <f>'Entry Form'!K93</f>
        <v>0</v>
      </c>
      <c r="P93" s="3" t="str">
        <f>IF('Entry Form'!L93=1,"x"," ")</f>
        <v> </v>
      </c>
      <c r="Q93" s="3">
        <f>'Entry Form'!M93</f>
        <v>0</v>
      </c>
      <c r="R93" s="3">
        <f>'Entry Form'!N93</f>
        <v>0</v>
      </c>
    </row>
    <row r="94" spans="1:18" ht="18" customHeight="1">
      <c r="A94" s="3">
        <f>'Entry Form'!C94</f>
        <v>0</v>
      </c>
      <c r="B94" s="3">
        <f>'Entry Form'!B94</f>
        <v>0</v>
      </c>
      <c r="C94" s="3">
        <f>'Entry Form'!D94</f>
        <v>0</v>
      </c>
      <c r="D94" s="13">
        <f>'Entry Form'!E94</f>
        <v>0</v>
      </c>
      <c r="E94" s="3">
        <f>'Entry Form'!F94</f>
        <v>0</v>
      </c>
      <c r="F94" s="3">
        <f>'Entry Form'!G94</f>
        <v>0</v>
      </c>
      <c r="G94" s="3">
        <f>'Entry Form'!H94</f>
        <v>0</v>
      </c>
      <c r="H94"/>
      <c r="I94" s="6">
        <f t="shared" si="2"/>
        <v>0</v>
      </c>
      <c r="J94" s="6"/>
      <c r="K94" s="16"/>
      <c r="L94" s="6"/>
      <c r="M94" s="3" t="str">
        <f>IF('Entry Form'!I94=1,"x"," ")</f>
        <v> </v>
      </c>
      <c r="N94" s="3">
        <f>'Entry Form'!J94</f>
        <v>0</v>
      </c>
      <c r="O94" s="3">
        <f>'Entry Form'!K94</f>
        <v>0</v>
      </c>
      <c r="P94" s="3" t="str">
        <f>IF('Entry Form'!L94=1,"x"," ")</f>
        <v> </v>
      </c>
      <c r="Q94" s="3">
        <f>'Entry Form'!M94</f>
        <v>0</v>
      </c>
      <c r="R94" s="3">
        <f>'Entry Form'!N94</f>
        <v>0</v>
      </c>
    </row>
    <row r="95" spans="1:18" ht="18" customHeight="1">
      <c r="A95" s="3">
        <f>'Entry Form'!C95</f>
        <v>0</v>
      </c>
      <c r="B95" s="3">
        <f>'Entry Form'!B95</f>
        <v>0</v>
      </c>
      <c r="C95" s="3">
        <f>'Entry Form'!D95</f>
        <v>0</v>
      </c>
      <c r="D95" s="13">
        <f>'Entry Form'!E95</f>
        <v>0</v>
      </c>
      <c r="E95" s="3">
        <f>'Entry Form'!F95</f>
        <v>0</v>
      </c>
      <c r="F95" s="3">
        <f>'Entry Form'!G95</f>
        <v>0</v>
      </c>
      <c r="G95" s="3">
        <f>'Entry Form'!H95</f>
        <v>0</v>
      </c>
      <c r="H95"/>
      <c r="I95" s="6">
        <f t="shared" si="2"/>
        <v>0</v>
      </c>
      <c r="J95" s="6"/>
      <c r="K95" s="16"/>
      <c r="L95" s="6"/>
      <c r="M95" s="3" t="str">
        <f>IF('Entry Form'!I95=1,"x"," ")</f>
        <v> </v>
      </c>
      <c r="N95" s="3">
        <f>'Entry Form'!J95</f>
        <v>0</v>
      </c>
      <c r="O95" s="3">
        <f>'Entry Form'!K95</f>
        <v>0</v>
      </c>
      <c r="P95" s="3" t="str">
        <f>IF('Entry Form'!L95=1,"x"," ")</f>
        <v> </v>
      </c>
      <c r="Q95" s="3">
        <f>'Entry Form'!M95</f>
        <v>0</v>
      </c>
      <c r="R95" s="3">
        <f>'Entry Form'!N95</f>
        <v>0</v>
      </c>
    </row>
    <row r="96" spans="1:18" ht="18" customHeight="1">
      <c r="A96" s="3">
        <f>'Entry Form'!C96</f>
        <v>0</v>
      </c>
      <c r="B96" s="3">
        <f>'Entry Form'!B96</f>
        <v>0</v>
      </c>
      <c r="C96" s="3">
        <f>'Entry Form'!D96</f>
        <v>0</v>
      </c>
      <c r="D96" s="13">
        <f>'Entry Form'!E96</f>
        <v>0</v>
      </c>
      <c r="E96" s="3">
        <f>'Entry Form'!F96</f>
        <v>0</v>
      </c>
      <c r="F96" s="3">
        <f>'Entry Form'!G96</f>
        <v>0</v>
      </c>
      <c r="G96" s="3">
        <f>'Entry Form'!H96</f>
        <v>0</v>
      </c>
      <c r="H96"/>
      <c r="I96" s="6">
        <f t="shared" si="2"/>
        <v>0</v>
      </c>
      <c r="J96" s="6"/>
      <c r="K96" s="16"/>
      <c r="L96" s="6"/>
      <c r="M96" s="3" t="str">
        <f>IF('Entry Form'!I96=1,"x"," ")</f>
        <v> </v>
      </c>
      <c r="N96" s="3">
        <f>'Entry Form'!J96</f>
        <v>0</v>
      </c>
      <c r="O96" s="3">
        <f>'Entry Form'!K96</f>
        <v>0</v>
      </c>
      <c r="P96" s="3" t="str">
        <f>IF('Entry Form'!L96=1,"x"," ")</f>
        <v> </v>
      </c>
      <c r="Q96" s="3">
        <f>'Entry Form'!M96</f>
        <v>0</v>
      </c>
      <c r="R96" s="3">
        <f>'Entry Form'!N96</f>
        <v>0</v>
      </c>
    </row>
    <row r="97" spans="1:18" ht="18" customHeight="1">
      <c r="A97" s="3">
        <f>'Entry Form'!C97</f>
        <v>0</v>
      </c>
      <c r="B97" s="3">
        <f>'Entry Form'!B97</f>
        <v>0</v>
      </c>
      <c r="C97" s="3">
        <f>'Entry Form'!D97</f>
        <v>0</v>
      </c>
      <c r="D97" s="13">
        <f>'Entry Form'!E97</f>
        <v>0</v>
      </c>
      <c r="E97" s="3">
        <f>'Entry Form'!F97</f>
        <v>0</v>
      </c>
      <c r="F97" s="3">
        <f>'Entry Form'!G97</f>
        <v>0</v>
      </c>
      <c r="G97" s="3">
        <f>'Entry Form'!H97</f>
        <v>0</v>
      </c>
      <c r="H97"/>
      <c r="I97" s="6">
        <f t="shared" si="2"/>
        <v>0</v>
      </c>
      <c r="J97" s="6"/>
      <c r="K97" s="16"/>
      <c r="L97" s="6"/>
      <c r="M97" s="3" t="str">
        <f>IF('Entry Form'!I97=1,"x"," ")</f>
        <v> </v>
      </c>
      <c r="N97" s="3">
        <f>'Entry Form'!J97</f>
        <v>0</v>
      </c>
      <c r="O97" s="3">
        <f>'Entry Form'!K97</f>
        <v>0</v>
      </c>
      <c r="P97" s="3" t="str">
        <f>IF('Entry Form'!L97=1,"x"," ")</f>
        <v> </v>
      </c>
      <c r="Q97" s="3">
        <f>'Entry Form'!M97</f>
        <v>0</v>
      </c>
      <c r="R97" s="3">
        <f>'Entry Form'!N97</f>
        <v>0</v>
      </c>
    </row>
    <row r="98" spans="1:18" ht="18" customHeight="1">
      <c r="A98" s="3">
        <f>'Entry Form'!C98</f>
        <v>0</v>
      </c>
      <c r="B98" s="3">
        <f>'Entry Form'!B98</f>
        <v>0</v>
      </c>
      <c r="C98" s="3">
        <f>'Entry Form'!D98</f>
        <v>0</v>
      </c>
      <c r="D98" s="13">
        <f>'Entry Form'!E98</f>
        <v>0</v>
      </c>
      <c r="E98" s="3">
        <f>'Entry Form'!F98</f>
        <v>0</v>
      </c>
      <c r="F98" s="3">
        <f>'Entry Form'!G98</f>
        <v>0</v>
      </c>
      <c r="G98" s="3">
        <f>'Entry Form'!H98</f>
        <v>0</v>
      </c>
      <c r="M98" s="3" t="str">
        <f>IF('Entry Form'!I98=1,"x"," ")</f>
        <v> </v>
      </c>
      <c r="N98" s="3">
        <f>'Entry Form'!J98</f>
        <v>0</v>
      </c>
      <c r="O98" s="3">
        <f>'Entry Form'!K98</f>
        <v>0</v>
      </c>
      <c r="P98" s="3" t="str">
        <f>IF('Entry Form'!L98=1,"x"," ")</f>
        <v> </v>
      </c>
      <c r="Q98" s="3">
        <f>'Entry Form'!M98</f>
        <v>0</v>
      </c>
      <c r="R98" s="3">
        <f>'Entry Form'!N98</f>
        <v>0</v>
      </c>
    </row>
    <row r="99" spans="1:18" ht="18" customHeight="1">
      <c r="A99" s="3">
        <f>'Entry Form'!C99</f>
        <v>0</v>
      </c>
      <c r="B99" s="3">
        <f>'Entry Form'!B99</f>
        <v>0</v>
      </c>
      <c r="C99" s="3">
        <f>'Entry Form'!D99</f>
        <v>0</v>
      </c>
      <c r="D99" s="13">
        <f>'Entry Form'!E99</f>
        <v>0</v>
      </c>
      <c r="E99" s="3">
        <f>'Entry Form'!F99</f>
        <v>0</v>
      </c>
      <c r="F99" s="3">
        <f>'Entry Form'!G99</f>
        <v>0</v>
      </c>
      <c r="G99" s="3">
        <f>'Entry Form'!H99</f>
        <v>0</v>
      </c>
      <c r="M99" s="3" t="str">
        <f>IF('Entry Form'!I99=1,"x"," ")</f>
        <v> </v>
      </c>
      <c r="N99" s="3">
        <f>'Entry Form'!J99</f>
        <v>0</v>
      </c>
      <c r="O99" s="3">
        <f>'Entry Form'!K99</f>
        <v>0</v>
      </c>
      <c r="P99" s="3" t="str">
        <f>IF('Entry Form'!L99=1,"x"," ")</f>
        <v> </v>
      </c>
      <c r="Q99" s="3">
        <f>'Entry Form'!M99</f>
        <v>0</v>
      </c>
      <c r="R99" s="3">
        <f>'Entry Form'!N99</f>
        <v>0</v>
      </c>
    </row>
    <row r="100" spans="1:18" ht="18" customHeight="1">
      <c r="A100" s="3">
        <f>'Entry Form'!C100</f>
        <v>0</v>
      </c>
      <c r="B100" s="3">
        <f>'Entry Form'!B100</f>
        <v>0</v>
      </c>
      <c r="C100" s="3">
        <f>'Entry Form'!D100</f>
        <v>0</v>
      </c>
      <c r="D100" s="13">
        <f>'Entry Form'!E100</f>
        <v>0</v>
      </c>
      <c r="E100" s="3">
        <f>'Entry Form'!F100</f>
        <v>0</v>
      </c>
      <c r="F100" s="3">
        <f>'Entry Form'!G100</f>
        <v>0</v>
      </c>
      <c r="G100" s="3">
        <f>'Entry Form'!H100</f>
        <v>0</v>
      </c>
      <c r="M100" s="3" t="str">
        <f>IF('Entry Form'!I100=1,"x"," ")</f>
        <v> </v>
      </c>
      <c r="N100" s="3">
        <f>'Entry Form'!J100</f>
        <v>0</v>
      </c>
      <c r="O100" s="3">
        <f>'Entry Form'!K100</f>
        <v>0</v>
      </c>
      <c r="P100" s="3" t="str">
        <f>IF('Entry Form'!L100=1,"x"," ")</f>
        <v> </v>
      </c>
      <c r="Q100" s="3">
        <f>'Entry Form'!M100</f>
        <v>0</v>
      </c>
      <c r="R100" s="3">
        <f>'Entry Form'!N100</f>
        <v>0</v>
      </c>
    </row>
    <row r="101" spans="1:18" ht="18" customHeight="1">
      <c r="A101" s="3">
        <f>'Entry Form'!C101</f>
        <v>0</v>
      </c>
      <c r="B101" s="3">
        <f>'Entry Form'!B101</f>
        <v>0</v>
      </c>
      <c r="C101" s="3">
        <f>'Entry Form'!D101</f>
        <v>0</v>
      </c>
      <c r="D101" s="13">
        <f>'Entry Form'!E101</f>
        <v>0</v>
      </c>
      <c r="E101" s="3">
        <f>'Entry Form'!F101</f>
        <v>0</v>
      </c>
      <c r="F101" s="3">
        <f>'Entry Form'!G101</f>
        <v>0</v>
      </c>
      <c r="G101" s="3">
        <f>'Entry Form'!H101</f>
        <v>0</v>
      </c>
      <c r="M101" s="3" t="str">
        <f>IF('Entry Form'!I101=1,"x"," ")</f>
        <v> </v>
      </c>
      <c r="N101" s="3">
        <f>'Entry Form'!J101</f>
        <v>0</v>
      </c>
      <c r="O101" s="3">
        <f>'Entry Form'!K101</f>
        <v>0</v>
      </c>
      <c r="P101" s="3" t="str">
        <f>IF('Entry Form'!L101=1,"x"," ")</f>
        <v> </v>
      </c>
      <c r="Q101" s="3">
        <f>'Entry Form'!M101</f>
        <v>0</v>
      </c>
      <c r="R101" s="3">
        <f>'Entry Form'!N101</f>
        <v>0</v>
      </c>
    </row>
    <row r="102" spans="1:18" ht="18" customHeight="1">
      <c r="A102" s="3">
        <f>'Entry Form'!C102</f>
        <v>0</v>
      </c>
      <c r="B102" s="3">
        <f>'Entry Form'!B102</f>
        <v>0</v>
      </c>
      <c r="C102" s="3">
        <f>'Entry Form'!D102</f>
        <v>0</v>
      </c>
      <c r="D102" s="13">
        <f>'Entry Form'!E102</f>
        <v>0</v>
      </c>
      <c r="E102" s="3">
        <f>'Entry Form'!F102</f>
        <v>0</v>
      </c>
      <c r="F102" s="3">
        <f>'Entry Form'!G102</f>
        <v>0</v>
      </c>
      <c r="G102" s="3">
        <f>'Entry Form'!H102</f>
        <v>0</v>
      </c>
      <c r="M102" s="3" t="str">
        <f>IF('Entry Form'!I102=1,"x"," ")</f>
        <v> </v>
      </c>
      <c r="N102" s="3">
        <f>'Entry Form'!J102</f>
        <v>0</v>
      </c>
      <c r="O102" s="3">
        <f>'Entry Form'!K102</f>
        <v>0</v>
      </c>
      <c r="P102" s="3" t="str">
        <f>IF('Entry Form'!L102=1,"x"," ")</f>
        <v> </v>
      </c>
      <c r="Q102" s="3">
        <f>'Entry Form'!M102</f>
        <v>0</v>
      </c>
      <c r="R102" s="3">
        <f>'Entry Form'!N102</f>
        <v>0</v>
      </c>
    </row>
    <row r="103" spans="1:18" ht="18" customHeight="1">
      <c r="A103" s="3">
        <f>'Entry Form'!C103</f>
        <v>0</v>
      </c>
      <c r="B103" s="3">
        <f>'Entry Form'!B103</f>
        <v>0</v>
      </c>
      <c r="C103" s="3">
        <f>'Entry Form'!D103</f>
        <v>0</v>
      </c>
      <c r="D103" s="13">
        <f>'Entry Form'!E103</f>
        <v>0</v>
      </c>
      <c r="E103" s="3">
        <f>'Entry Form'!F103</f>
        <v>0</v>
      </c>
      <c r="F103" s="3">
        <f>'Entry Form'!G103</f>
        <v>0</v>
      </c>
      <c r="G103" s="3">
        <f>'Entry Form'!H103</f>
        <v>0</v>
      </c>
      <c r="M103" s="3" t="str">
        <f>IF('Entry Form'!I103=1,"x"," ")</f>
        <v> </v>
      </c>
      <c r="N103" s="3">
        <f>'Entry Form'!J103</f>
        <v>0</v>
      </c>
      <c r="O103" s="3">
        <f>'Entry Form'!K103</f>
        <v>0</v>
      </c>
      <c r="P103" s="3" t="str">
        <f>IF('Entry Form'!L103=1,"x"," ")</f>
        <v> </v>
      </c>
      <c r="Q103" s="3">
        <f>'Entry Form'!M103</f>
        <v>0</v>
      </c>
      <c r="R103" s="3">
        <f>'Entry Form'!N103</f>
        <v>0</v>
      </c>
    </row>
    <row r="104" spans="1:18" ht="18" customHeight="1">
      <c r="A104" s="3">
        <f>'Entry Form'!C104</f>
        <v>0</v>
      </c>
      <c r="B104" s="3">
        <f>'Entry Form'!B104</f>
        <v>0</v>
      </c>
      <c r="C104" s="3">
        <f>'Entry Form'!D104</f>
        <v>0</v>
      </c>
      <c r="D104" s="13">
        <f>'Entry Form'!E104</f>
        <v>0</v>
      </c>
      <c r="E104" s="3">
        <f>'Entry Form'!F104</f>
        <v>0</v>
      </c>
      <c r="F104" s="3">
        <f>'Entry Form'!G104</f>
        <v>0</v>
      </c>
      <c r="G104" s="3">
        <f>'Entry Form'!H104</f>
        <v>0</v>
      </c>
      <c r="M104" s="3" t="str">
        <f>IF('Entry Form'!I104=1,"x"," ")</f>
        <v> </v>
      </c>
      <c r="N104" s="3">
        <f>'Entry Form'!J104</f>
        <v>0</v>
      </c>
      <c r="O104" s="3">
        <f>'Entry Form'!K104</f>
        <v>0</v>
      </c>
      <c r="P104" s="3" t="str">
        <f>IF('Entry Form'!L104=1,"x"," ")</f>
        <v> </v>
      </c>
      <c r="Q104" s="3">
        <f>'Entry Form'!M104</f>
        <v>0</v>
      </c>
      <c r="R104" s="3">
        <f>'Entry Form'!N104</f>
        <v>0</v>
      </c>
    </row>
    <row r="105" spans="1:18" ht="18" customHeight="1">
      <c r="A105" s="3">
        <f>'Entry Form'!C105</f>
        <v>0</v>
      </c>
      <c r="B105" s="3">
        <f>'Entry Form'!B105</f>
        <v>0</v>
      </c>
      <c r="C105" s="3">
        <f>'Entry Form'!D105</f>
        <v>0</v>
      </c>
      <c r="D105" s="13">
        <f>'Entry Form'!E105</f>
        <v>0</v>
      </c>
      <c r="E105" s="3">
        <f>'Entry Form'!F105</f>
        <v>0</v>
      </c>
      <c r="F105" s="3">
        <f>'Entry Form'!G105</f>
        <v>0</v>
      </c>
      <c r="G105" s="3">
        <f>'Entry Form'!H105</f>
        <v>0</v>
      </c>
      <c r="M105" s="3" t="str">
        <f>IF('Entry Form'!I105=1,"x"," ")</f>
        <v> </v>
      </c>
      <c r="N105" s="3">
        <f>'Entry Form'!J105</f>
        <v>0</v>
      </c>
      <c r="O105" s="3">
        <f>'Entry Form'!K105</f>
        <v>0</v>
      </c>
      <c r="P105" s="3" t="str">
        <f>IF('Entry Form'!L105=1,"x"," ")</f>
        <v> </v>
      </c>
      <c r="Q105" s="3">
        <f>'Entry Form'!M105</f>
        <v>0</v>
      </c>
      <c r="R105" s="3">
        <f>'Entry Form'!N105</f>
        <v>0</v>
      </c>
    </row>
    <row r="106" spans="1:18" ht="18" customHeight="1">
      <c r="A106" s="3">
        <f>'Entry Form'!C106</f>
        <v>0</v>
      </c>
      <c r="B106" s="3">
        <f>'Entry Form'!B106</f>
        <v>0</v>
      </c>
      <c r="C106" s="3">
        <f>'Entry Form'!D106</f>
        <v>0</v>
      </c>
      <c r="D106" s="13">
        <f>'Entry Form'!E106</f>
        <v>0</v>
      </c>
      <c r="E106" s="3">
        <f>'Entry Form'!F106</f>
        <v>0</v>
      </c>
      <c r="F106" s="3">
        <f>'Entry Form'!G106</f>
        <v>0</v>
      </c>
      <c r="G106" s="3">
        <f>'Entry Form'!H106</f>
        <v>0</v>
      </c>
      <c r="M106" s="3" t="str">
        <f>IF('Entry Form'!I106=1,"x"," ")</f>
        <v> </v>
      </c>
      <c r="N106" s="3">
        <f>'Entry Form'!J106</f>
        <v>0</v>
      </c>
      <c r="O106" s="3">
        <f>'Entry Form'!K106</f>
        <v>0</v>
      </c>
      <c r="P106" s="3" t="str">
        <f>IF('Entry Form'!L106=1,"x"," ")</f>
        <v> </v>
      </c>
      <c r="Q106" s="3">
        <f>'Entry Form'!M106</f>
        <v>0</v>
      </c>
      <c r="R106" s="3">
        <f>'Entry Form'!N106</f>
        <v>0</v>
      </c>
    </row>
    <row r="107" spans="1:18" ht="18" customHeight="1">
      <c r="A107" s="3">
        <f>'Entry Form'!C107</f>
        <v>0</v>
      </c>
      <c r="B107" s="3">
        <f>'Entry Form'!B107</f>
        <v>0</v>
      </c>
      <c r="C107" s="3">
        <f>'Entry Form'!D107</f>
        <v>0</v>
      </c>
      <c r="D107" s="13">
        <f>'Entry Form'!E107</f>
        <v>0</v>
      </c>
      <c r="E107" s="3">
        <f>'Entry Form'!F107</f>
        <v>0</v>
      </c>
      <c r="F107" s="3">
        <f>'Entry Form'!G107</f>
        <v>0</v>
      </c>
      <c r="G107" s="3">
        <f>'Entry Form'!H107</f>
        <v>0</v>
      </c>
      <c r="M107" s="3" t="str">
        <f>IF('Entry Form'!I107=1,"x"," ")</f>
        <v> </v>
      </c>
      <c r="N107" s="3">
        <f>'Entry Form'!J107</f>
        <v>0</v>
      </c>
      <c r="O107" s="3">
        <f>'Entry Form'!K107</f>
        <v>0</v>
      </c>
      <c r="P107" s="3" t="str">
        <f>IF('Entry Form'!L107=1,"x"," ")</f>
        <v> </v>
      </c>
      <c r="Q107" s="3">
        <f>'Entry Form'!M107</f>
        <v>0</v>
      </c>
      <c r="R107" s="3">
        <f>'Entry Form'!N107</f>
        <v>0</v>
      </c>
    </row>
    <row r="108" spans="1:18" ht="18" customHeight="1">
      <c r="A108" s="3">
        <f>'Entry Form'!C108</f>
        <v>0</v>
      </c>
      <c r="B108" s="3">
        <f>'Entry Form'!B108</f>
        <v>0</v>
      </c>
      <c r="C108" s="3">
        <f>'Entry Form'!D108</f>
        <v>0</v>
      </c>
      <c r="D108" s="13">
        <f>'Entry Form'!E108</f>
        <v>0</v>
      </c>
      <c r="E108" s="3">
        <f>'Entry Form'!F108</f>
        <v>0</v>
      </c>
      <c r="F108" s="3">
        <f>'Entry Form'!G108</f>
        <v>0</v>
      </c>
      <c r="G108" s="3">
        <f>'Entry Form'!H108</f>
        <v>0</v>
      </c>
      <c r="M108" s="3" t="str">
        <f>IF('Entry Form'!I108=1,"x"," ")</f>
        <v> </v>
      </c>
      <c r="N108" s="3">
        <f>'Entry Form'!J108</f>
        <v>0</v>
      </c>
      <c r="O108" s="3">
        <f>'Entry Form'!K108</f>
        <v>0</v>
      </c>
      <c r="P108" s="3" t="str">
        <f>IF('Entry Form'!L108=1,"x"," ")</f>
        <v> </v>
      </c>
      <c r="Q108" s="3">
        <f>'Entry Form'!M108</f>
        <v>0</v>
      </c>
      <c r="R108" s="3">
        <f>'Entry Form'!N108</f>
        <v>0</v>
      </c>
    </row>
    <row r="109" spans="1:18" ht="18" customHeight="1">
      <c r="A109" s="3">
        <f>'Entry Form'!C109</f>
        <v>0</v>
      </c>
      <c r="B109" s="3">
        <f>'Entry Form'!B109</f>
        <v>0</v>
      </c>
      <c r="C109" s="3">
        <f>'Entry Form'!D109</f>
        <v>0</v>
      </c>
      <c r="D109" s="13">
        <f>'Entry Form'!E109</f>
        <v>0</v>
      </c>
      <c r="E109" s="3">
        <f>'Entry Form'!F109</f>
        <v>0</v>
      </c>
      <c r="F109" s="3">
        <f>'Entry Form'!G109</f>
        <v>0</v>
      </c>
      <c r="G109" s="3">
        <f>'Entry Form'!H109</f>
        <v>0</v>
      </c>
      <c r="M109" s="3" t="str">
        <f>IF('Entry Form'!I109=1,"x"," ")</f>
        <v> </v>
      </c>
      <c r="N109" s="3">
        <f>'Entry Form'!J109</f>
        <v>0</v>
      </c>
      <c r="O109" s="3">
        <f>'Entry Form'!K109</f>
        <v>0</v>
      </c>
      <c r="P109" s="3" t="str">
        <f>IF('Entry Form'!L109=1,"x"," ")</f>
        <v> </v>
      </c>
      <c r="Q109" s="3">
        <f>'Entry Form'!M109</f>
        <v>0</v>
      </c>
      <c r="R109" s="3">
        <f>'Entry Form'!N109</f>
        <v>0</v>
      </c>
    </row>
    <row r="110" spans="1:18" ht="18" customHeight="1">
      <c r="A110" s="3">
        <f>'Entry Form'!C110</f>
        <v>0</v>
      </c>
      <c r="B110" s="3">
        <f>'Entry Form'!B110</f>
        <v>0</v>
      </c>
      <c r="C110" s="3">
        <f>'Entry Form'!D110</f>
        <v>0</v>
      </c>
      <c r="D110" s="13">
        <f>'Entry Form'!E110</f>
        <v>0</v>
      </c>
      <c r="E110" s="3">
        <f>'Entry Form'!F110</f>
        <v>0</v>
      </c>
      <c r="F110" s="3">
        <f>'Entry Form'!G110</f>
        <v>0</v>
      </c>
      <c r="G110" s="3">
        <f>'Entry Form'!H110</f>
        <v>0</v>
      </c>
      <c r="M110" s="3" t="str">
        <f>IF('Entry Form'!I110=1,"x"," ")</f>
        <v> </v>
      </c>
      <c r="N110" s="3">
        <f>'Entry Form'!J110</f>
        <v>0</v>
      </c>
      <c r="O110" s="3">
        <f>'Entry Form'!K110</f>
        <v>0</v>
      </c>
      <c r="P110" s="3" t="str">
        <f>IF('Entry Form'!L110=1,"x"," ")</f>
        <v> </v>
      </c>
      <c r="Q110" s="3">
        <f>'Entry Form'!M110</f>
        <v>0</v>
      </c>
      <c r="R110" s="3">
        <f>'Entry Form'!N110</f>
        <v>0</v>
      </c>
    </row>
  </sheetData>
  <sheetProtection/>
  <printOptions/>
  <pageMargins left="0.7" right="0.7" top="0.75" bottom="0.75" header="0.3" footer="0.3"/>
  <pageSetup orientation="landscape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">
      <pane ySplit="1" topLeftCell="BM87" activePane="bottomLeft" state="frozen"/>
      <selection pane="topLeft" activeCell="D8" sqref="D8"/>
      <selection pane="bottomLeft" activeCell="M3" sqref="M3"/>
    </sheetView>
  </sheetViews>
  <sheetFormatPr defaultColWidth="11.421875" defaultRowHeight="15"/>
  <cols>
    <col min="1" max="1" width="22.8515625" style="8" customWidth="1"/>
    <col min="2" max="2" width="19.421875" style="8" customWidth="1"/>
    <col min="3" max="3" width="21.00390625" style="8" customWidth="1"/>
    <col min="4" max="4" width="14.8515625" style="9" customWidth="1"/>
    <col min="5" max="5" width="17.140625" style="8" customWidth="1"/>
    <col min="6" max="6" width="17.140625" style="19" customWidth="1"/>
    <col min="7" max="7" width="17.140625" style="8" customWidth="1"/>
    <col min="8" max="8" width="14.28125" style="8" customWidth="1"/>
    <col min="9" max="11" width="10.8515625" style="8" customWidth="1"/>
    <col min="12" max="12" width="29.140625" style="8" customWidth="1"/>
    <col min="13" max="13" width="24.00390625" style="8" customWidth="1"/>
    <col min="14" max="16384" width="10.8515625" style="8" customWidth="1"/>
  </cols>
  <sheetData>
    <row r="1" spans="1:13" s="7" customFormat="1" ht="57" customHeight="1">
      <c r="A1" s="7" t="s">
        <v>15</v>
      </c>
      <c r="B1" s="7" t="s">
        <v>14</v>
      </c>
      <c r="C1" s="7" t="s">
        <v>3</v>
      </c>
      <c r="D1" s="21" t="s">
        <v>19</v>
      </c>
      <c r="E1" s="7" t="s">
        <v>12</v>
      </c>
      <c r="F1" s="18" t="s">
        <v>13</v>
      </c>
      <c r="G1" s="7" t="s">
        <v>11</v>
      </c>
      <c r="H1" s="7" t="s">
        <v>5</v>
      </c>
      <c r="I1" s="7" t="s">
        <v>6</v>
      </c>
      <c r="J1" s="7" t="s">
        <v>8</v>
      </c>
      <c r="K1" s="7" t="s">
        <v>7</v>
      </c>
      <c r="L1" s="7" t="s">
        <v>16</v>
      </c>
      <c r="M1" s="7" t="s">
        <v>24</v>
      </c>
    </row>
    <row r="2" spans="1:13" ht="57" customHeight="1">
      <c r="A2" s="8">
        <f>'CLGA Entries '!A2</f>
        <v>0</v>
      </c>
      <c r="B2" s="8">
        <f>'CLGA Entries '!B2</f>
        <v>0</v>
      </c>
      <c r="C2" s="8">
        <f>'CLGA Entries '!C2</f>
        <v>0</v>
      </c>
      <c r="D2" s="9">
        <f>ROUND('CLGA Entries '!I2,0)</f>
        <v>0</v>
      </c>
      <c r="E2" s="9">
        <f>'CLGA Entries '!J2</f>
        <v>0</v>
      </c>
      <c r="F2" s="19">
        <f>'CLGA Entries '!K2</f>
        <v>0</v>
      </c>
      <c r="G2" s="9">
        <f>'CLGA Entries '!L2</f>
        <v>0</v>
      </c>
      <c r="H2" s="9" t="str">
        <f>'CLGA Entries '!M2</f>
        <v> </v>
      </c>
      <c r="I2" s="8">
        <f>'CLGA Entries '!N2</f>
        <v>0</v>
      </c>
      <c r="J2" s="8">
        <f>'CLGA Entries '!O2</f>
        <v>0</v>
      </c>
      <c r="K2" s="8" t="str">
        <f>'CLGA Entries '!P2</f>
        <v> </v>
      </c>
      <c r="L2" s="8">
        <f>'CLGA Entries '!Q2</f>
        <v>0</v>
      </c>
      <c r="M2" s="8">
        <f>'CLGA Entries '!R2</f>
        <v>0</v>
      </c>
    </row>
    <row r="3" spans="1:13" ht="57" customHeight="1">
      <c r="A3" s="8">
        <f>'CLGA Entries '!A3</f>
        <v>0</v>
      </c>
      <c r="B3" s="8">
        <f>'CLGA Entries '!B3</f>
        <v>0</v>
      </c>
      <c r="C3" s="8">
        <f>'CLGA Entries '!C3</f>
        <v>0</v>
      </c>
      <c r="D3" s="9">
        <f>ROUND('CLGA Entries '!I3,0)</f>
        <v>0</v>
      </c>
      <c r="E3" s="9">
        <f>'CLGA Entries '!J3</f>
        <v>0</v>
      </c>
      <c r="F3" s="19">
        <f>'CLGA Entries '!K3</f>
        <v>0</v>
      </c>
      <c r="G3" s="9">
        <f>'CLGA Entries '!L3</f>
        <v>0</v>
      </c>
      <c r="H3" s="9" t="str">
        <f>'CLGA Entries '!M3</f>
        <v> </v>
      </c>
      <c r="I3" s="8">
        <f>'CLGA Entries '!N3</f>
        <v>0</v>
      </c>
      <c r="J3" s="8">
        <f>'CLGA Entries '!O3</f>
        <v>0</v>
      </c>
      <c r="K3" s="8" t="str">
        <f>'CLGA Entries '!P3</f>
        <v> </v>
      </c>
      <c r="L3" s="8">
        <f>'CLGA Entries '!Q3</f>
        <v>0</v>
      </c>
      <c r="M3" s="8">
        <f>'CLGA Entries '!R3</f>
        <v>0</v>
      </c>
    </row>
    <row r="4" spans="1:13" ht="57" customHeight="1">
      <c r="A4" s="8">
        <f>'CLGA Entries '!A4</f>
        <v>0</v>
      </c>
      <c r="B4" s="8">
        <f>'CLGA Entries '!B4</f>
        <v>0</v>
      </c>
      <c r="C4" s="8">
        <f>'CLGA Entries '!C4</f>
        <v>0</v>
      </c>
      <c r="D4" s="9">
        <f>ROUND('CLGA Entries '!I4,0)</f>
        <v>0</v>
      </c>
      <c r="E4" s="9">
        <f>'CLGA Entries '!J4</f>
        <v>0</v>
      </c>
      <c r="F4" s="19">
        <f>'CLGA Entries '!K4</f>
        <v>0</v>
      </c>
      <c r="G4" s="9">
        <f>'CLGA Entries '!L4</f>
        <v>0</v>
      </c>
      <c r="H4" s="9" t="str">
        <f>'CLGA Entries '!M4</f>
        <v> </v>
      </c>
      <c r="I4" s="8">
        <f>'CLGA Entries '!N4</f>
        <v>0</v>
      </c>
      <c r="J4" s="8">
        <f>'CLGA Entries '!O4</f>
        <v>0</v>
      </c>
      <c r="K4" s="8" t="str">
        <f>'CLGA Entries '!P4</f>
        <v> </v>
      </c>
      <c r="L4" s="8">
        <f>'CLGA Entries '!Q4</f>
        <v>0</v>
      </c>
      <c r="M4" s="8">
        <f>'CLGA Entries '!R4</f>
        <v>0</v>
      </c>
    </row>
    <row r="5" spans="1:13" ht="57" customHeight="1">
      <c r="A5" s="8">
        <f>'CLGA Entries '!A5</f>
        <v>0</v>
      </c>
      <c r="B5" s="8">
        <f>'CLGA Entries '!B5</f>
        <v>0</v>
      </c>
      <c r="C5" s="8">
        <f>'CLGA Entries '!C5</f>
        <v>0</v>
      </c>
      <c r="D5" s="9">
        <f>ROUND('CLGA Entries '!I5,0)</f>
        <v>0</v>
      </c>
      <c r="E5" s="9">
        <f>'CLGA Entries '!J5</f>
        <v>0</v>
      </c>
      <c r="F5" s="19">
        <f>'CLGA Entries '!K5</f>
        <v>0</v>
      </c>
      <c r="G5" s="9">
        <f>'CLGA Entries '!L5</f>
        <v>0</v>
      </c>
      <c r="H5" s="9" t="str">
        <f>'CLGA Entries '!M5</f>
        <v> </v>
      </c>
      <c r="I5" s="8">
        <f>'CLGA Entries '!N5</f>
        <v>0</v>
      </c>
      <c r="J5" s="8">
        <f>'CLGA Entries '!O5</f>
        <v>0</v>
      </c>
      <c r="K5" s="8" t="str">
        <f>'CLGA Entries '!P5</f>
        <v> </v>
      </c>
      <c r="L5" s="8">
        <f>'CLGA Entries '!Q5</f>
        <v>0</v>
      </c>
      <c r="M5" s="8">
        <f>'CLGA Entries '!R5</f>
        <v>0</v>
      </c>
    </row>
    <row r="6" spans="1:13" ht="57" customHeight="1">
      <c r="A6" s="8">
        <f>'CLGA Entries '!A6</f>
        <v>0</v>
      </c>
      <c r="B6" s="8">
        <f>'CLGA Entries '!B6</f>
        <v>0</v>
      </c>
      <c r="C6" s="8">
        <f>'CLGA Entries '!C6</f>
        <v>0</v>
      </c>
      <c r="D6" s="9">
        <f>ROUND('CLGA Entries '!I6,0)</f>
        <v>0</v>
      </c>
      <c r="E6" s="9">
        <f>'CLGA Entries '!J6</f>
        <v>0</v>
      </c>
      <c r="F6" s="19">
        <f>'CLGA Entries '!K6</f>
        <v>0</v>
      </c>
      <c r="G6" s="9">
        <f>'CLGA Entries '!L6</f>
        <v>0</v>
      </c>
      <c r="H6" s="9" t="str">
        <f>'CLGA Entries '!M6</f>
        <v> </v>
      </c>
      <c r="I6" s="8">
        <f>'CLGA Entries '!N6</f>
        <v>0</v>
      </c>
      <c r="J6" s="8">
        <f>'CLGA Entries '!O6</f>
        <v>0</v>
      </c>
      <c r="K6" s="8" t="str">
        <f>'CLGA Entries '!P6</f>
        <v> </v>
      </c>
      <c r="L6" s="8">
        <f>'CLGA Entries '!Q6</f>
        <v>0</v>
      </c>
      <c r="M6" s="8">
        <f>'CLGA Entries '!R6</f>
        <v>0</v>
      </c>
    </row>
    <row r="7" spans="1:13" ht="57" customHeight="1">
      <c r="A7" s="8">
        <f>'CLGA Entries '!A7</f>
        <v>0</v>
      </c>
      <c r="B7" s="8">
        <f>'CLGA Entries '!B7</f>
        <v>0</v>
      </c>
      <c r="C7" s="8">
        <f>'CLGA Entries '!C7</f>
        <v>0</v>
      </c>
      <c r="D7" s="9">
        <f>ROUND('CLGA Entries '!I7,0)</f>
        <v>0</v>
      </c>
      <c r="E7" s="9">
        <f>'CLGA Entries '!J7</f>
        <v>0</v>
      </c>
      <c r="F7" s="19">
        <f>'CLGA Entries '!K7</f>
        <v>0</v>
      </c>
      <c r="G7" s="9">
        <f>'CLGA Entries '!L7</f>
        <v>0</v>
      </c>
      <c r="H7" s="9" t="str">
        <f>'CLGA Entries '!M7</f>
        <v> </v>
      </c>
      <c r="I7" s="8">
        <f>'CLGA Entries '!N7</f>
        <v>0</v>
      </c>
      <c r="J7" s="8">
        <f>'CLGA Entries '!O7</f>
        <v>0</v>
      </c>
      <c r="K7" s="8" t="str">
        <f>'CLGA Entries '!P7</f>
        <v> </v>
      </c>
      <c r="L7" s="8">
        <f>'CLGA Entries '!Q7</f>
        <v>0</v>
      </c>
      <c r="M7" s="8">
        <f>'CLGA Entries '!R7</f>
        <v>0</v>
      </c>
    </row>
    <row r="8" spans="1:13" ht="57" customHeight="1">
      <c r="A8" s="8">
        <f>'CLGA Entries '!A8</f>
        <v>0</v>
      </c>
      <c r="B8" s="8">
        <f>'CLGA Entries '!B8</f>
        <v>0</v>
      </c>
      <c r="C8" s="8">
        <f>'CLGA Entries '!C8</f>
        <v>0</v>
      </c>
      <c r="D8" s="9">
        <f>ROUND('CLGA Entries '!I8,0)</f>
        <v>0</v>
      </c>
      <c r="E8" s="9">
        <f>'CLGA Entries '!J8</f>
        <v>0</v>
      </c>
      <c r="F8" s="19">
        <f>'CLGA Entries '!K8</f>
        <v>0</v>
      </c>
      <c r="G8" s="9">
        <f>'CLGA Entries '!L8</f>
        <v>0</v>
      </c>
      <c r="H8" s="9" t="str">
        <f>'CLGA Entries '!M8</f>
        <v> </v>
      </c>
      <c r="I8" s="8">
        <f>'CLGA Entries '!N8</f>
        <v>0</v>
      </c>
      <c r="J8" s="8">
        <f>'CLGA Entries '!O8</f>
        <v>0</v>
      </c>
      <c r="K8" s="8" t="str">
        <f>'CLGA Entries '!P8</f>
        <v> </v>
      </c>
      <c r="L8" s="8">
        <f>'CLGA Entries '!Q8</f>
        <v>0</v>
      </c>
      <c r="M8" s="8">
        <f>'CLGA Entries '!R8</f>
        <v>0</v>
      </c>
    </row>
    <row r="9" spans="1:13" ht="57" customHeight="1">
      <c r="A9" s="8">
        <f>'CLGA Entries '!A9</f>
        <v>0</v>
      </c>
      <c r="B9" s="8">
        <f>'CLGA Entries '!B9</f>
        <v>0</v>
      </c>
      <c r="C9" s="8">
        <f>'CLGA Entries '!C9</f>
        <v>0</v>
      </c>
      <c r="D9" s="9">
        <f>ROUND('CLGA Entries '!I9,0)</f>
        <v>0</v>
      </c>
      <c r="E9" s="9">
        <f>'CLGA Entries '!J9</f>
        <v>0</v>
      </c>
      <c r="F9" s="19">
        <f>'CLGA Entries '!K9</f>
        <v>0</v>
      </c>
      <c r="G9" s="9">
        <f>'CLGA Entries '!L9</f>
        <v>0</v>
      </c>
      <c r="H9" s="9" t="str">
        <f>'CLGA Entries '!M9</f>
        <v> </v>
      </c>
      <c r="I9" s="8">
        <f>'CLGA Entries '!N9</f>
        <v>0</v>
      </c>
      <c r="J9" s="8">
        <f>'CLGA Entries '!O9</f>
        <v>0</v>
      </c>
      <c r="K9" s="8" t="str">
        <f>'CLGA Entries '!P9</f>
        <v> </v>
      </c>
      <c r="L9" s="8">
        <f>'CLGA Entries '!Q9</f>
        <v>0</v>
      </c>
      <c r="M9" s="8">
        <f>'CLGA Entries '!R9</f>
        <v>0</v>
      </c>
    </row>
    <row r="10" spans="1:13" ht="57" customHeight="1">
      <c r="A10" s="8">
        <f>'CLGA Entries '!A10</f>
        <v>0</v>
      </c>
      <c r="B10" s="8">
        <f>'CLGA Entries '!B10</f>
        <v>0</v>
      </c>
      <c r="C10" s="8">
        <f>'CLGA Entries '!C10</f>
        <v>0</v>
      </c>
      <c r="D10" s="9">
        <f>ROUND('CLGA Entries '!I10,0)</f>
        <v>0</v>
      </c>
      <c r="E10" s="9">
        <f>'CLGA Entries '!J10</f>
        <v>0</v>
      </c>
      <c r="F10" s="19">
        <f>'CLGA Entries '!K10</f>
        <v>0</v>
      </c>
      <c r="G10" s="9">
        <f>'CLGA Entries '!L10</f>
        <v>0</v>
      </c>
      <c r="H10" s="9" t="str">
        <f>'CLGA Entries '!M10</f>
        <v> </v>
      </c>
      <c r="I10" s="8">
        <f>'CLGA Entries '!N10</f>
        <v>0</v>
      </c>
      <c r="J10" s="8">
        <f>'CLGA Entries '!O10</f>
        <v>0</v>
      </c>
      <c r="K10" s="8" t="str">
        <f>'CLGA Entries '!P10</f>
        <v> </v>
      </c>
      <c r="L10" s="8">
        <f>'CLGA Entries '!Q10</f>
        <v>0</v>
      </c>
      <c r="M10" s="8">
        <f>'CLGA Entries '!R10</f>
        <v>0</v>
      </c>
    </row>
    <row r="11" spans="1:13" ht="57" customHeight="1">
      <c r="A11" s="8">
        <f>'CLGA Entries '!A11</f>
        <v>0</v>
      </c>
      <c r="B11" s="8">
        <f>'CLGA Entries '!B11</f>
        <v>0</v>
      </c>
      <c r="C11" s="8">
        <f>'CLGA Entries '!C11</f>
        <v>0</v>
      </c>
      <c r="D11" s="9">
        <f>ROUND('CLGA Entries '!I11,0)</f>
        <v>0</v>
      </c>
      <c r="E11" s="9">
        <f>'CLGA Entries '!J11</f>
        <v>0</v>
      </c>
      <c r="F11" s="19">
        <f>'CLGA Entries '!K11</f>
        <v>0</v>
      </c>
      <c r="G11" s="9">
        <f>'CLGA Entries '!L11</f>
        <v>0</v>
      </c>
      <c r="H11" s="9" t="str">
        <f>'CLGA Entries '!M12</f>
        <v> </v>
      </c>
      <c r="I11" s="8">
        <f>'CLGA Entries '!N12</f>
        <v>0</v>
      </c>
      <c r="J11" s="8">
        <f>'CLGA Entries '!O12</f>
        <v>0</v>
      </c>
      <c r="K11" s="8" t="str">
        <f>'CLGA Entries '!P12</f>
        <v> </v>
      </c>
      <c r="L11" s="8">
        <f>'CLGA Entries '!Q12</f>
        <v>0</v>
      </c>
      <c r="M11" s="8">
        <f>'CLGA Entries '!R12</f>
        <v>0</v>
      </c>
    </row>
    <row r="12" spans="1:13" ht="57" customHeight="1">
      <c r="A12" s="8">
        <f>'CLGA Entries '!A12</f>
        <v>0</v>
      </c>
      <c r="B12" s="8">
        <f>'CLGA Entries '!B12</f>
        <v>0</v>
      </c>
      <c r="C12" s="8">
        <f>'CLGA Entries '!C12</f>
        <v>0</v>
      </c>
      <c r="D12" s="9">
        <f>ROUND('CLGA Entries '!I12,0)</f>
        <v>0</v>
      </c>
      <c r="E12" s="9">
        <f>'CLGA Entries '!J12</f>
        <v>0</v>
      </c>
      <c r="F12" s="19">
        <f>'CLGA Entries '!K12</f>
        <v>0</v>
      </c>
      <c r="G12" s="9">
        <f>'CLGA Entries '!L12</f>
        <v>0</v>
      </c>
      <c r="H12" s="9" t="str">
        <f>'CLGA Entries '!M11</f>
        <v> </v>
      </c>
      <c r="I12" s="8">
        <f>'CLGA Entries '!N11</f>
        <v>0</v>
      </c>
      <c r="J12" s="8">
        <f>'CLGA Entries '!O11</f>
        <v>0</v>
      </c>
      <c r="K12" s="8" t="str">
        <f>'CLGA Entries '!P11</f>
        <v> </v>
      </c>
      <c r="L12" s="8">
        <f>'CLGA Entries '!Q11</f>
        <v>0</v>
      </c>
      <c r="M12" s="8">
        <f>'CLGA Entries '!R11</f>
        <v>0</v>
      </c>
    </row>
    <row r="13" spans="1:13" ht="57" customHeight="1">
      <c r="A13" s="8">
        <f>'CLGA Entries '!A13</f>
        <v>0</v>
      </c>
      <c r="B13" s="8">
        <f>'CLGA Entries '!B13</f>
        <v>0</v>
      </c>
      <c r="C13" s="8">
        <f>'CLGA Entries '!C13</f>
        <v>0</v>
      </c>
      <c r="D13" s="9">
        <f>ROUND('CLGA Entries '!I13,0)</f>
        <v>0</v>
      </c>
      <c r="E13" s="9">
        <f>'CLGA Entries '!J13</f>
        <v>0</v>
      </c>
      <c r="F13" s="19">
        <f>'CLGA Entries '!K13</f>
        <v>0</v>
      </c>
      <c r="G13" s="9">
        <f>'CLGA Entries '!L13</f>
        <v>0</v>
      </c>
      <c r="H13" s="9" t="str">
        <f>'CLGA Entries '!M13</f>
        <v> </v>
      </c>
      <c r="I13" s="8">
        <f>'CLGA Entries '!N13</f>
        <v>0</v>
      </c>
      <c r="J13" s="8">
        <f>'CLGA Entries '!O13</f>
        <v>0</v>
      </c>
      <c r="K13" s="8" t="str">
        <f>'CLGA Entries '!P13</f>
        <v> </v>
      </c>
      <c r="L13" s="8">
        <f>'CLGA Entries '!Q13</f>
        <v>0</v>
      </c>
      <c r="M13" s="8">
        <f>'CLGA Entries '!R13</f>
        <v>0</v>
      </c>
    </row>
    <row r="14" spans="1:13" ht="57" customHeight="1">
      <c r="A14" s="8">
        <f>'CLGA Entries '!A14</f>
        <v>0</v>
      </c>
      <c r="B14" s="8">
        <f>'CLGA Entries '!B14</f>
        <v>0</v>
      </c>
      <c r="C14" s="8">
        <f>'CLGA Entries '!C14</f>
        <v>0</v>
      </c>
      <c r="D14" s="9">
        <f>ROUND('CLGA Entries '!I14,0)</f>
        <v>0</v>
      </c>
      <c r="E14" s="9">
        <f>'CLGA Entries '!J14</f>
        <v>0</v>
      </c>
      <c r="F14" s="19">
        <f>'CLGA Entries '!K14</f>
        <v>0</v>
      </c>
      <c r="G14" s="9">
        <f>'CLGA Entries '!L14</f>
        <v>0</v>
      </c>
      <c r="H14" s="9" t="str">
        <f>'CLGA Entries '!M14</f>
        <v> </v>
      </c>
      <c r="I14" s="8">
        <f>'CLGA Entries '!N14</f>
        <v>0</v>
      </c>
      <c r="J14" s="8">
        <f>'CLGA Entries '!O14</f>
        <v>0</v>
      </c>
      <c r="K14" s="8" t="str">
        <f>'CLGA Entries '!P14</f>
        <v> </v>
      </c>
      <c r="L14" s="8">
        <f>'CLGA Entries '!Q14</f>
        <v>0</v>
      </c>
      <c r="M14" s="8">
        <f>'CLGA Entries '!R14</f>
        <v>0</v>
      </c>
    </row>
    <row r="15" spans="1:13" ht="57" customHeight="1">
      <c r="A15" s="8">
        <f>'CLGA Entries '!A15</f>
        <v>0</v>
      </c>
      <c r="B15" s="8">
        <f>'CLGA Entries '!B15</f>
        <v>0</v>
      </c>
      <c r="C15" s="8">
        <f>'CLGA Entries '!C15</f>
        <v>0</v>
      </c>
      <c r="D15" s="9">
        <f>ROUND('CLGA Entries '!I15,0)</f>
        <v>0</v>
      </c>
      <c r="E15" s="9">
        <f>'CLGA Entries '!J15</f>
        <v>0</v>
      </c>
      <c r="F15" s="19">
        <f>'CLGA Entries '!K15</f>
        <v>0</v>
      </c>
      <c r="G15" s="9">
        <f>'CLGA Entries '!L15</f>
        <v>0</v>
      </c>
      <c r="H15" s="9" t="str">
        <f>'CLGA Entries '!M15</f>
        <v> </v>
      </c>
      <c r="I15" s="8">
        <f>'CLGA Entries '!N15</f>
        <v>0</v>
      </c>
      <c r="J15" s="8">
        <f>'CLGA Entries '!O15</f>
        <v>0</v>
      </c>
      <c r="K15" s="8" t="str">
        <f>'CLGA Entries '!P15</f>
        <v> </v>
      </c>
      <c r="L15" s="8">
        <f>'CLGA Entries '!Q15</f>
        <v>0</v>
      </c>
      <c r="M15" s="8">
        <f>'CLGA Entries '!R15</f>
        <v>0</v>
      </c>
    </row>
    <row r="16" spans="1:13" ht="57" customHeight="1">
      <c r="A16" s="8">
        <f>'CLGA Entries '!A16</f>
        <v>0</v>
      </c>
      <c r="B16" s="8">
        <f>'CLGA Entries '!B16</f>
        <v>0</v>
      </c>
      <c r="C16" s="8">
        <f>'CLGA Entries '!C16</f>
        <v>0</v>
      </c>
      <c r="D16" s="9">
        <f>ROUND('CLGA Entries '!I16,0)</f>
        <v>0</v>
      </c>
      <c r="E16" s="9">
        <f>'CLGA Entries '!J16</f>
        <v>0</v>
      </c>
      <c r="F16" s="19">
        <f>'CLGA Entries '!K16</f>
        <v>0</v>
      </c>
      <c r="G16" s="9">
        <f>'CLGA Entries '!L16</f>
        <v>0</v>
      </c>
      <c r="H16" s="9" t="str">
        <f>'CLGA Entries '!M16</f>
        <v> </v>
      </c>
      <c r="I16" s="8">
        <f>'CLGA Entries '!N16</f>
        <v>0</v>
      </c>
      <c r="J16" s="8">
        <f>'CLGA Entries '!O16</f>
        <v>0</v>
      </c>
      <c r="K16" s="8" t="str">
        <f>'CLGA Entries '!P16</f>
        <v> </v>
      </c>
      <c r="L16" s="8">
        <f>'CLGA Entries '!Q16</f>
        <v>0</v>
      </c>
      <c r="M16" s="8">
        <f>'CLGA Entries '!R16</f>
        <v>0</v>
      </c>
    </row>
    <row r="17" spans="1:13" ht="57" customHeight="1">
      <c r="A17" s="8">
        <f>'CLGA Entries '!A17</f>
        <v>0</v>
      </c>
      <c r="B17" s="8">
        <f>'CLGA Entries '!B17</f>
        <v>0</v>
      </c>
      <c r="C17" s="8">
        <f>'CLGA Entries '!C17</f>
        <v>0</v>
      </c>
      <c r="D17" s="9">
        <f>ROUND('CLGA Entries '!I17,0)</f>
        <v>0</v>
      </c>
      <c r="E17" s="9">
        <f>'CLGA Entries '!J17</f>
        <v>0</v>
      </c>
      <c r="F17" s="19">
        <f>'CLGA Entries '!K17</f>
        <v>0</v>
      </c>
      <c r="G17" s="9">
        <f>'CLGA Entries '!L17</f>
        <v>0</v>
      </c>
      <c r="H17" s="9" t="str">
        <f>'CLGA Entries '!M17</f>
        <v> </v>
      </c>
      <c r="I17" s="8">
        <f>'CLGA Entries '!N17</f>
        <v>0</v>
      </c>
      <c r="J17" s="8">
        <f>'CLGA Entries '!O17</f>
        <v>0</v>
      </c>
      <c r="K17" s="8" t="str">
        <f>'CLGA Entries '!P17</f>
        <v> </v>
      </c>
      <c r="L17" s="8">
        <f>'CLGA Entries '!Q17</f>
        <v>0</v>
      </c>
      <c r="M17" s="8">
        <f>'CLGA Entries '!R17</f>
        <v>0</v>
      </c>
    </row>
    <row r="18" spans="1:13" ht="57" customHeight="1">
      <c r="A18" s="8">
        <f>'CLGA Entries '!A18</f>
        <v>0</v>
      </c>
      <c r="B18" s="8">
        <f>'CLGA Entries '!B18</f>
        <v>0</v>
      </c>
      <c r="C18" s="8">
        <f>'CLGA Entries '!C18</f>
        <v>0</v>
      </c>
      <c r="D18" s="9">
        <f>ROUND('CLGA Entries '!I18,0)</f>
        <v>0</v>
      </c>
      <c r="E18" s="9">
        <f>'CLGA Entries '!J18</f>
        <v>0</v>
      </c>
      <c r="F18" s="19">
        <f>'CLGA Entries '!K18</f>
        <v>0</v>
      </c>
      <c r="G18" s="9">
        <f>'CLGA Entries '!L18</f>
        <v>0</v>
      </c>
      <c r="H18" s="9" t="str">
        <f>'CLGA Entries '!M20</f>
        <v> </v>
      </c>
      <c r="I18" s="8">
        <f>'CLGA Entries '!N20</f>
        <v>0</v>
      </c>
      <c r="J18" s="8">
        <f>'CLGA Entries '!O20</f>
        <v>0</v>
      </c>
      <c r="K18" s="8" t="str">
        <f>'CLGA Entries '!P20</f>
        <v> </v>
      </c>
      <c r="L18" s="8">
        <f>'CLGA Entries '!Q20</f>
        <v>0</v>
      </c>
      <c r="M18" s="8">
        <f>'CLGA Entries '!R20</f>
        <v>0</v>
      </c>
    </row>
    <row r="19" spans="1:13" ht="57" customHeight="1">
      <c r="A19" s="8">
        <f>'CLGA Entries '!A19</f>
        <v>0</v>
      </c>
      <c r="B19" s="8">
        <f>'CLGA Entries '!B19</f>
        <v>0</v>
      </c>
      <c r="C19" s="8">
        <f>'CLGA Entries '!C19</f>
        <v>0</v>
      </c>
      <c r="D19" s="9">
        <f>ROUND('CLGA Entries '!I19,0)</f>
        <v>0</v>
      </c>
      <c r="E19" s="9">
        <f>'CLGA Entries '!J19</f>
        <v>0</v>
      </c>
      <c r="F19" s="19">
        <f>'CLGA Entries '!K19</f>
        <v>0</v>
      </c>
      <c r="G19" s="9">
        <f>'CLGA Entries '!L19</f>
        <v>0</v>
      </c>
      <c r="H19" s="9" t="str">
        <f>'CLGA Entries '!M18</f>
        <v> </v>
      </c>
      <c r="I19" s="8">
        <f>'CLGA Entries '!N18</f>
        <v>0</v>
      </c>
      <c r="J19" s="8">
        <f>'CLGA Entries '!O18</f>
        <v>0</v>
      </c>
      <c r="K19" s="8" t="str">
        <f>'CLGA Entries '!P18</f>
        <v> </v>
      </c>
      <c r="L19" s="8">
        <f>'CLGA Entries '!Q18</f>
        <v>0</v>
      </c>
      <c r="M19" s="8">
        <f>'CLGA Entries '!R18</f>
        <v>0</v>
      </c>
    </row>
    <row r="20" spans="1:13" ht="57" customHeight="1">
      <c r="A20" s="8">
        <f>'CLGA Entries '!A20</f>
        <v>0</v>
      </c>
      <c r="B20" s="8">
        <f>'CLGA Entries '!B20</f>
        <v>0</v>
      </c>
      <c r="C20" s="8">
        <f>'CLGA Entries '!C20</f>
        <v>0</v>
      </c>
      <c r="D20" s="9">
        <f>ROUND('CLGA Entries '!I20,0)</f>
        <v>0</v>
      </c>
      <c r="E20" s="9">
        <f>'CLGA Entries '!J20</f>
        <v>0</v>
      </c>
      <c r="F20" s="19">
        <f>'CLGA Entries '!K20</f>
        <v>0</v>
      </c>
      <c r="G20" s="9">
        <f>'CLGA Entries '!L20</f>
        <v>0</v>
      </c>
      <c r="H20" s="9" t="str">
        <f>'CLGA Entries '!M19</f>
        <v> </v>
      </c>
      <c r="I20" s="8">
        <f>'CLGA Entries '!N19</f>
        <v>0</v>
      </c>
      <c r="J20" s="8">
        <f>'CLGA Entries '!O19</f>
        <v>0</v>
      </c>
      <c r="K20" s="8" t="str">
        <f>'CLGA Entries '!P19</f>
        <v> </v>
      </c>
      <c r="L20" s="8">
        <f>'CLGA Entries '!Q19</f>
        <v>0</v>
      </c>
      <c r="M20" s="8">
        <f>'CLGA Entries '!R19</f>
        <v>0</v>
      </c>
    </row>
    <row r="21" spans="1:13" ht="57" customHeight="1">
      <c r="A21" s="8">
        <f>'CLGA Entries '!A21</f>
        <v>0</v>
      </c>
      <c r="B21" s="8">
        <f>'CLGA Entries '!B21</f>
        <v>0</v>
      </c>
      <c r="C21" s="8">
        <f>'CLGA Entries '!C21</f>
        <v>0</v>
      </c>
      <c r="D21" s="9">
        <f>ROUND('CLGA Entries '!I21,0)</f>
        <v>0</v>
      </c>
      <c r="E21" s="9">
        <f>'CLGA Entries '!J21</f>
        <v>0</v>
      </c>
      <c r="F21" s="19">
        <f>'CLGA Entries '!K21</f>
        <v>0</v>
      </c>
      <c r="G21" s="9">
        <f>'CLGA Entries '!L21</f>
        <v>0</v>
      </c>
      <c r="H21" s="9" t="str">
        <f>'CLGA Entries '!M21</f>
        <v> </v>
      </c>
      <c r="I21" s="8">
        <f>'CLGA Entries '!N21</f>
        <v>0</v>
      </c>
      <c r="J21" s="8">
        <f>'CLGA Entries '!O21</f>
        <v>0</v>
      </c>
      <c r="K21" s="8" t="str">
        <f>'CLGA Entries '!P21</f>
        <v> </v>
      </c>
      <c r="L21" s="8">
        <f>'CLGA Entries '!Q21</f>
        <v>0</v>
      </c>
      <c r="M21" s="8">
        <f>'CLGA Entries '!R21</f>
        <v>0</v>
      </c>
    </row>
    <row r="22" spans="1:13" ht="57" customHeight="1">
      <c r="A22" s="8">
        <f>'CLGA Entries '!A22</f>
        <v>0</v>
      </c>
      <c r="B22" s="8">
        <f>'CLGA Entries '!B22</f>
        <v>0</v>
      </c>
      <c r="C22" s="8">
        <f>'CLGA Entries '!C22</f>
        <v>0</v>
      </c>
      <c r="D22" s="9">
        <f>ROUND('CLGA Entries '!I22,0)</f>
        <v>0</v>
      </c>
      <c r="E22" s="9">
        <f>'CLGA Entries '!J22</f>
        <v>0</v>
      </c>
      <c r="F22" s="19">
        <f>'CLGA Entries '!K22</f>
        <v>0</v>
      </c>
      <c r="G22" s="9">
        <f>'CLGA Entries '!L22</f>
        <v>0</v>
      </c>
      <c r="H22" s="9" t="str">
        <f>'CLGA Entries '!M22</f>
        <v> </v>
      </c>
      <c r="I22" s="8">
        <f>'CLGA Entries '!N22</f>
        <v>0</v>
      </c>
      <c r="J22" s="8">
        <f>'CLGA Entries '!O22</f>
        <v>0</v>
      </c>
      <c r="K22" s="8" t="str">
        <f>'CLGA Entries '!P22</f>
        <v> </v>
      </c>
      <c r="L22" s="8">
        <f>'CLGA Entries '!Q22</f>
        <v>0</v>
      </c>
      <c r="M22" s="8">
        <f>'CLGA Entries '!R22</f>
        <v>0</v>
      </c>
    </row>
    <row r="23" spans="1:13" ht="57" customHeight="1">
      <c r="A23" s="8">
        <f>'CLGA Entries '!A23</f>
        <v>0</v>
      </c>
      <c r="B23" s="8">
        <f>'CLGA Entries '!B23</f>
        <v>0</v>
      </c>
      <c r="C23" s="8">
        <f>'CLGA Entries '!C23</f>
        <v>0</v>
      </c>
      <c r="D23" s="9">
        <f>ROUND('CLGA Entries '!I23,0)</f>
        <v>0</v>
      </c>
      <c r="E23" s="9">
        <f>'CLGA Entries '!J23</f>
        <v>0</v>
      </c>
      <c r="F23" s="19">
        <f>'CLGA Entries '!K23</f>
        <v>0</v>
      </c>
      <c r="G23" s="9">
        <f>'CLGA Entries '!L23</f>
        <v>0</v>
      </c>
      <c r="H23" s="9" t="str">
        <f>'CLGA Entries '!M23</f>
        <v> </v>
      </c>
      <c r="I23" s="8">
        <f>'CLGA Entries '!N23</f>
        <v>0</v>
      </c>
      <c r="J23" s="8">
        <f>'CLGA Entries '!O23</f>
        <v>0</v>
      </c>
      <c r="K23" s="8" t="str">
        <f>'CLGA Entries '!P23</f>
        <v> </v>
      </c>
      <c r="L23" s="8">
        <f>'CLGA Entries '!Q23</f>
        <v>0</v>
      </c>
      <c r="M23" s="8">
        <f>'CLGA Entries '!R23</f>
        <v>0</v>
      </c>
    </row>
    <row r="24" spans="1:13" ht="57" customHeight="1">
      <c r="A24" s="8">
        <f>'CLGA Entries '!A24</f>
        <v>0</v>
      </c>
      <c r="B24" s="8">
        <f>'CLGA Entries '!B24</f>
        <v>0</v>
      </c>
      <c r="C24" s="8">
        <f>'CLGA Entries '!C24</f>
        <v>0</v>
      </c>
      <c r="D24" s="9">
        <f>ROUND('CLGA Entries '!I24,0)</f>
        <v>0</v>
      </c>
      <c r="E24" s="9">
        <f>'CLGA Entries '!J24</f>
        <v>0</v>
      </c>
      <c r="F24" s="19">
        <f>'CLGA Entries '!K24</f>
        <v>0</v>
      </c>
      <c r="G24" s="9">
        <f>'CLGA Entries '!L24</f>
        <v>0</v>
      </c>
      <c r="H24" s="9" t="str">
        <f>'CLGA Entries '!M24</f>
        <v> </v>
      </c>
      <c r="I24" s="8">
        <f>'CLGA Entries '!N24</f>
        <v>0</v>
      </c>
      <c r="J24" s="8">
        <f>'CLGA Entries '!O24</f>
        <v>0</v>
      </c>
      <c r="K24" s="8" t="str">
        <f>'CLGA Entries '!P24</f>
        <v> </v>
      </c>
      <c r="L24" s="8">
        <f>'CLGA Entries '!Q24</f>
        <v>0</v>
      </c>
      <c r="M24" s="8">
        <f>'CLGA Entries '!R24</f>
        <v>0</v>
      </c>
    </row>
    <row r="25" spans="1:13" ht="57" customHeight="1">
      <c r="A25" s="8">
        <f>'CLGA Entries '!A25</f>
        <v>0</v>
      </c>
      <c r="B25" s="8">
        <f>'CLGA Entries '!B25</f>
        <v>0</v>
      </c>
      <c r="C25" s="8">
        <f>'CLGA Entries '!C25</f>
        <v>0</v>
      </c>
      <c r="D25" s="9">
        <f>ROUND('CLGA Entries '!I25,0)</f>
        <v>0</v>
      </c>
      <c r="E25" s="9">
        <f>'CLGA Entries '!J25</f>
        <v>0</v>
      </c>
      <c r="F25" s="19">
        <f>'CLGA Entries '!K25</f>
        <v>0</v>
      </c>
      <c r="G25" s="9">
        <f>'CLGA Entries '!L25</f>
        <v>0</v>
      </c>
      <c r="H25" s="9" t="str">
        <f>'CLGA Entries '!M25</f>
        <v> </v>
      </c>
      <c r="I25" s="8">
        <f>'CLGA Entries '!N25</f>
        <v>0</v>
      </c>
      <c r="J25" s="8">
        <f>'CLGA Entries '!O25</f>
        <v>0</v>
      </c>
      <c r="K25" s="8" t="str">
        <f>'CLGA Entries '!P25</f>
        <v> </v>
      </c>
      <c r="L25" s="8">
        <f>'CLGA Entries '!Q25</f>
        <v>0</v>
      </c>
      <c r="M25" s="8">
        <f>'CLGA Entries '!R25</f>
        <v>0</v>
      </c>
    </row>
    <row r="26" spans="1:13" ht="57" customHeight="1">
      <c r="A26" s="8">
        <f>'CLGA Entries '!A26</f>
        <v>0</v>
      </c>
      <c r="B26" s="8">
        <f>'CLGA Entries '!B26</f>
        <v>0</v>
      </c>
      <c r="C26" s="8">
        <f>'CLGA Entries '!C26</f>
        <v>0</v>
      </c>
      <c r="D26" s="9">
        <f>ROUND('CLGA Entries '!I26,0)</f>
        <v>0</v>
      </c>
      <c r="E26" s="9">
        <f>'CLGA Entries '!J26</f>
        <v>0</v>
      </c>
      <c r="F26" s="19">
        <f>'CLGA Entries '!K26</f>
        <v>0</v>
      </c>
      <c r="G26" s="9">
        <f>'CLGA Entries '!L26</f>
        <v>0</v>
      </c>
      <c r="H26" s="9" t="str">
        <f>'CLGA Entries '!M26</f>
        <v> </v>
      </c>
      <c r="I26" s="8">
        <f>'CLGA Entries '!N26</f>
        <v>0</v>
      </c>
      <c r="J26" s="8">
        <f>'CLGA Entries '!O26</f>
        <v>0</v>
      </c>
      <c r="K26" s="8" t="str">
        <f>'CLGA Entries '!P26</f>
        <v> </v>
      </c>
      <c r="L26" s="8">
        <f>'CLGA Entries '!Q26</f>
        <v>0</v>
      </c>
      <c r="M26" s="8">
        <f>'CLGA Entries '!R26</f>
        <v>0</v>
      </c>
    </row>
    <row r="27" spans="1:13" ht="57" customHeight="1">
      <c r="A27" s="8">
        <f>'CLGA Entries '!A27</f>
        <v>0</v>
      </c>
      <c r="B27" s="8">
        <f>'CLGA Entries '!B27</f>
        <v>0</v>
      </c>
      <c r="C27" s="8">
        <f>'CLGA Entries '!C27</f>
        <v>0</v>
      </c>
      <c r="D27" s="9">
        <f>ROUND('CLGA Entries '!I27,0)</f>
        <v>0</v>
      </c>
      <c r="E27" s="9">
        <f>'CLGA Entries '!J27</f>
        <v>0</v>
      </c>
      <c r="F27" s="19">
        <f>'CLGA Entries '!K27</f>
        <v>0</v>
      </c>
      <c r="G27" s="9">
        <f>'CLGA Entries '!L27</f>
        <v>0</v>
      </c>
      <c r="H27" s="9" t="str">
        <f>'CLGA Entries '!M27</f>
        <v> </v>
      </c>
      <c r="I27" s="8">
        <f>'CLGA Entries '!N27</f>
        <v>0</v>
      </c>
      <c r="J27" s="8">
        <f>'CLGA Entries '!O27</f>
        <v>0</v>
      </c>
      <c r="K27" s="8" t="str">
        <f>'CLGA Entries '!P27</f>
        <v> </v>
      </c>
      <c r="L27" s="8">
        <f>'CLGA Entries '!Q27</f>
        <v>0</v>
      </c>
      <c r="M27" s="8">
        <f>'CLGA Entries '!R27</f>
        <v>0</v>
      </c>
    </row>
    <row r="28" spans="1:13" ht="57" customHeight="1">
      <c r="A28" s="8">
        <f>'CLGA Entries '!A28</f>
        <v>0</v>
      </c>
      <c r="B28" s="8">
        <f>'CLGA Entries '!B28</f>
        <v>0</v>
      </c>
      <c r="C28" s="8">
        <f>'CLGA Entries '!C28</f>
        <v>0</v>
      </c>
      <c r="D28" s="9">
        <f>ROUND('CLGA Entries '!I28,0)</f>
        <v>0</v>
      </c>
      <c r="E28" s="9">
        <f>'CLGA Entries '!J28</f>
        <v>0</v>
      </c>
      <c r="F28" s="19">
        <f>'CLGA Entries '!K28</f>
        <v>0</v>
      </c>
      <c r="G28" s="9">
        <f>'CLGA Entries '!L28</f>
        <v>0</v>
      </c>
      <c r="H28" s="9" t="str">
        <f>'CLGA Entries '!M28</f>
        <v> </v>
      </c>
      <c r="I28" s="8">
        <f>'CLGA Entries '!N28</f>
        <v>0</v>
      </c>
      <c r="J28" s="8">
        <f>'CLGA Entries '!O28</f>
        <v>0</v>
      </c>
      <c r="K28" s="8" t="str">
        <f>'CLGA Entries '!P28</f>
        <v> </v>
      </c>
      <c r="L28" s="8">
        <f>'CLGA Entries '!Q28</f>
        <v>0</v>
      </c>
      <c r="M28" s="8">
        <f>'CLGA Entries '!R28</f>
        <v>0</v>
      </c>
    </row>
    <row r="29" spans="1:13" ht="57" customHeight="1">
      <c r="A29" s="8">
        <f>'CLGA Entries '!A29</f>
        <v>0</v>
      </c>
      <c r="B29" s="8">
        <f>'CLGA Entries '!B29</f>
        <v>0</v>
      </c>
      <c r="C29" s="8">
        <f>'CLGA Entries '!C29</f>
        <v>0</v>
      </c>
      <c r="D29" s="9">
        <f>ROUND('CLGA Entries '!I29,0)</f>
        <v>0</v>
      </c>
      <c r="E29" s="9">
        <f>'CLGA Entries '!J29</f>
        <v>0</v>
      </c>
      <c r="F29" s="19">
        <f>'CLGA Entries '!K29</f>
        <v>0</v>
      </c>
      <c r="G29" s="9">
        <f>'CLGA Entries '!L29</f>
        <v>0</v>
      </c>
      <c r="H29" s="9" t="str">
        <f>'CLGA Entries '!M29</f>
        <v> </v>
      </c>
      <c r="I29" s="8">
        <f>'CLGA Entries '!N29</f>
        <v>0</v>
      </c>
      <c r="J29" s="8">
        <f>'CLGA Entries '!O29</f>
        <v>0</v>
      </c>
      <c r="K29" s="8" t="str">
        <f>'CLGA Entries '!P29</f>
        <v> </v>
      </c>
      <c r="L29" s="8">
        <f>'CLGA Entries '!Q29</f>
        <v>0</v>
      </c>
      <c r="M29" s="8">
        <f>'CLGA Entries '!R29</f>
        <v>0</v>
      </c>
    </row>
    <row r="30" spans="1:13" ht="57" customHeight="1">
      <c r="A30" s="8">
        <f>'CLGA Entries '!A30</f>
        <v>0</v>
      </c>
      <c r="B30" s="8">
        <f>'CLGA Entries '!B30</f>
        <v>0</v>
      </c>
      <c r="C30" s="8">
        <f>'CLGA Entries '!C30</f>
        <v>0</v>
      </c>
      <c r="D30" s="9">
        <f>ROUND('CLGA Entries '!I30,0)</f>
        <v>0</v>
      </c>
      <c r="E30" s="9">
        <f>'CLGA Entries '!J30</f>
        <v>0</v>
      </c>
      <c r="F30" s="19">
        <f>'CLGA Entries '!K30</f>
        <v>0</v>
      </c>
      <c r="G30" s="9">
        <f>'CLGA Entries '!L30</f>
        <v>0</v>
      </c>
      <c r="H30" s="9" t="str">
        <f>'CLGA Entries '!M30</f>
        <v> </v>
      </c>
      <c r="I30" s="8">
        <f>'CLGA Entries '!N30</f>
        <v>0</v>
      </c>
      <c r="J30" s="8">
        <f>'CLGA Entries '!O30</f>
        <v>0</v>
      </c>
      <c r="K30" s="8" t="str">
        <f>'CLGA Entries '!P30</f>
        <v> </v>
      </c>
      <c r="L30" s="8">
        <f>'CLGA Entries '!Q30</f>
        <v>0</v>
      </c>
      <c r="M30" s="8">
        <f>'CLGA Entries '!R30</f>
        <v>0</v>
      </c>
    </row>
    <row r="31" spans="1:13" ht="57" customHeight="1">
      <c r="A31" s="8">
        <f>'CLGA Entries '!A31</f>
        <v>0</v>
      </c>
      <c r="B31" s="8">
        <f>'CLGA Entries '!B31</f>
        <v>0</v>
      </c>
      <c r="C31" s="8">
        <f>'CLGA Entries '!C31</f>
        <v>0</v>
      </c>
      <c r="D31" s="9">
        <f>ROUND('CLGA Entries '!I31,0)</f>
        <v>0</v>
      </c>
      <c r="E31" s="9">
        <f>'CLGA Entries '!J31</f>
        <v>0</v>
      </c>
      <c r="F31" s="19">
        <f>'CLGA Entries '!K31</f>
        <v>0</v>
      </c>
      <c r="G31" s="9">
        <f>'CLGA Entries '!L31</f>
        <v>0</v>
      </c>
      <c r="H31" s="9" t="str">
        <f>'CLGA Entries '!M31</f>
        <v> </v>
      </c>
      <c r="I31" s="8">
        <f>'CLGA Entries '!N31</f>
        <v>0</v>
      </c>
      <c r="J31" s="8">
        <f>'CLGA Entries '!O31</f>
        <v>0</v>
      </c>
      <c r="K31" s="8" t="str">
        <f>'CLGA Entries '!P31</f>
        <v> </v>
      </c>
      <c r="L31" s="8">
        <f>'CLGA Entries '!Q31</f>
        <v>0</v>
      </c>
      <c r="M31" s="8">
        <f>'CLGA Entries '!R31</f>
        <v>0</v>
      </c>
    </row>
    <row r="32" spans="1:13" ht="57" customHeight="1">
      <c r="A32" s="8">
        <f>'CLGA Entries '!A32</f>
        <v>0</v>
      </c>
      <c r="B32" s="8">
        <f>'CLGA Entries '!B32</f>
        <v>0</v>
      </c>
      <c r="C32" s="8">
        <f>'CLGA Entries '!C32</f>
        <v>0</v>
      </c>
      <c r="D32" s="9">
        <f>ROUND('CLGA Entries '!I32,0)</f>
        <v>0</v>
      </c>
      <c r="E32" s="9">
        <f>'CLGA Entries '!J32</f>
        <v>0</v>
      </c>
      <c r="F32" s="19">
        <f>'CLGA Entries '!K32</f>
        <v>0</v>
      </c>
      <c r="G32" s="9">
        <f>'CLGA Entries '!L32</f>
        <v>0</v>
      </c>
      <c r="H32" s="9" t="str">
        <f>'CLGA Entries '!M34</f>
        <v> </v>
      </c>
      <c r="I32" s="8">
        <f>'CLGA Entries '!N34</f>
        <v>0</v>
      </c>
      <c r="J32" s="8">
        <f>'CLGA Entries '!O34</f>
        <v>0</v>
      </c>
      <c r="K32" s="8" t="str">
        <f>'CLGA Entries '!P34</f>
        <v> </v>
      </c>
      <c r="L32" s="8">
        <f>'CLGA Entries '!Q34</f>
        <v>0</v>
      </c>
      <c r="M32" s="8">
        <f>'CLGA Entries '!R34</f>
        <v>0</v>
      </c>
    </row>
    <row r="33" spans="1:13" ht="57" customHeight="1">
      <c r="A33" s="8">
        <f>'CLGA Entries '!A33</f>
        <v>0</v>
      </c>
      <c r="B33" s="8">
        <f>'CLGA Entries '!B33</f>
        <v>0</v>
      </c>
      <c r="C33" s="8">
        <f>'CLGA Entries '!C33</f>
        <v>0</v>
      </c>
      <c r="D33" s="9">
        <f>ROUND('CLGA Entries '!I33,0)</f>
        <v>0</v>
      </c>
      <c r="E33" s="9">
        <f>'CLGA Entries '!J33</f>
        <v>0</v>
      </c>
      <c r="F33" s="19">
        <f>'CLGA Entries '!K33</f>
        <v>0</v>
      </c>
      <c r="G33" s="9">
        <f>'CLGA Entries '!L33</f>
        <v>0</v>
      </c>
      <c r="H33" s="9" t="str">
        <f>'CLGA Entries '!M33</f>
        <v> </v>
      </c>
      <c r="I33" s="8">
        <f>'CLGA Entries '!N33</f>
        <v>0</v>
      </c>
      <c r="J33" s="8">
        <f>'CLGA Entries '!O33</f>
        <v>0</v>
      </c>
      <c r="K33" s="8" t="str">
        <f>'CLGA Entries '!P33</f>
        <v> </v>
      </c>
      <c r="L33" s="8">
        <f>'CLGA Entries '!Q33</f>
        <v>0</v>
      </c>
      <c r="M33" s="8">
        <f>'CLGA Entries '!R33</f>
        <v>0</v>
      </c>
    </row>
    <row r="34" spans="1:13" ht="57" customHeight="1">
      <c r="A34" s="8">
        <f>'CLGA Entries '!A34</f>
        <v>0</v>
      </c>
      <c r="B34" s="8">
        <f>'CLGA Entries '!B34</f>
        <v>0</v>
      </c>
      <c r="C34" s="8">
        <f>'CLGA Entries '!C34</f>
        <v>0</v>
      </c>
      <c r="D34" s="9">
        <f>ROUND('CLGA Entries '!I34,0)</f>
        <v>0</v>
      </c>
      <c r="E34" s="9">
        <f>'CLGA Entries '!J34</f>
        <v>0</v>
      </c>
      <c r="F34" s="19">
        <f>'CLGA Entries '!K34</f>
        <v>0</v>
      </c>
      <c r="G34" s="9">
        <f>'CLGA Entries '!L34</f>
        <v>0</v>
      </c>
      <c r="H34" s="9" t="str">
        <f>'CLGA Entries '!M32</f>
        <v> </v>
      </c>
      <c r="I34" s="8">
        <f>'CLGA Entries '!N32</f>
        <v>0</v>
      </c>
      <c r="J34" s="8">
        <f>'CLGA Entries '!O32</f>
        <v>0</v>
      </c>
      <c r="K34" s="8" t="str">
        <f>'CLGA Entries '!P32</f>
        <v> </v>
      </c>
      <c r="L34" s="8">
        <f>'CLGA Entries '!Q32</f>
        <v>0</v>
      </c>
      <c r="M34" s="8">
        <f>'CLGA Entries '!R32</f>
        <v>0</v>
      </c>
    </row>
    <row r="35" spans="1:13" ht="57" customHeight="1">
      <c r="A35" s="8">
        <f>'CLGA Entries '!A35</f>
        <v>0</v>
      </c>
      <c r="B35" s="8">
        <f>'CLGA Entries '!B35</f>
        <v>0</v>
      </c>
      <c r="C35" s="8">
        <f>'CLGA Entries '!C35</f>
        <v>0</v>
      </c>
      <c r="D35" s="9">
        <f>ROUND('CLGA Entries '!I35,0)</f>
        <v>0</v>
      </c>
      <c r="E35" s="9">
        <f>'CLGA Entries '!J35</f>
        <v>0</v>
      </c>
      <c r="F35" s="19">
        <f>'CLGA Entries '!K35</f>
        <v>0</v>
      </c>
      <c r="G35" s="9">
        <f>'CLGA Entries '!L35</f>
        <v>0</v>
      </c>
      <c r="H35" s="9" t="str">
        <f>'CLGA Entries '!M35</f>
        <v> </v>
      </c>
      <c r="I35" s="8">
        <f>'CLGA Entries '!N35</f>
        <v>0</v>
      </c>
      <c r="J35" s="8">
        <f>'CLGA Entries '!O35</f>
        <v>0</v>
      </c>
      <c r="K35" s="8" t="str">
        <f>'CLGA Entries '!P35</f>
        <v> </v>
      </c>
      <c r="L35" s="8">
        <f>'CLGA Entries '!Q35</f>
        <v>0</v>
      </c>
      <c r="M35" s="8">
        <f>'CLGA Entries '!R35</f>
        <v>0</v>
      </c>
    </row>
    <row r="36" spans="1:13" ht="57" customHeight="1">
      <c r="A36" s="8">
        <f>'CLGA Entries '!A36</f>
        <v>0</v>
      </c>
      <c r="B36" s="8">
        <f>'CLGA Entries '!B36</f>
        <v>0</v>
      </c>
      <c r="C36" s="8">
        <f>'CLGA Entries '!C36</f>
        <v>0</v>
      </c>
      <c r="D36" s="9">
        <f>ROUND('CLGA Entries '!I36,0)</f>
        <v>0</v>
      </c>
      <c r="E36" s="9">
        <f>'CLGA Entries '!J36</f>
        <v>0</v>
      </c>
      <c r="F36" s="19">
        <f>'CLGA Entries '!K36</f>
        <v>0</v>
      </c>
      <c r="G36" s="9">
        <f>'CLGA Entries '!L36</f>
        <v>0</v>
      </c>
      <c r="H36" s="9" t="str">
        <f>'CLGA Entries '!M37</f>
        <v> </v>
      </c>
      <c r="I36" s="8">
        <f>'CLGA Entries '!N37</f>
        <v>0</v>
      </c>
      <c r="J36" s="8">
        <f>'CLGA Entries '!O37</f>
        <v>0</v>
      </c>
      <c r="K36" s="8" t="str">
        <f>'CLGA Entries '!P37</f>
        <v> </v>
      </c>
      <c r="L36" s="8">
        <f>'CLGA Entries '!Q37</f>
        <v>0</v>
      </c>
      <c r="M36" s="8">
        <f>'CLGA Entries '!R37</f>
        <v>0</v>
      </c>
    </row>
    <row r="37" spans="1:13" ht="57" customHeight="1">
      <c r="A37" s="8">
        <f>'CLGA Entries '!A37</f>
        <v>0</v>
      </c>
      <c r="B37" s="8">
        <f>'CLGA Entries '!B37</f>
        <v>0</v>
      </c>
      <c r="C37" s="8">
        <f>'CLGA Entries '!C37</f>
        <v>0</v>
      </c>
      <c r="D37" s="9">
        <f>ROUND('CLGA Entries '!I37,0)</f>
        <v>0</v>
      </c>
      <c r="E37" s="9">
        <f>'CLGA Entries '!J37</f>
        <v>0</v>
      </c>
      <c r="F37" s="19">
        <f>'CLGA Entries '!K37</f>
        <v>0</v>
      </c>
      <c r="G37" s="9">
        <f>'CLGA Entries '!L37</f>
        <v>0</v>
      </c>
      <c r="H37" s="9" t="str">
        <f>'CLGA Entries '!M36</f>
        <v> </v>
      </c>
      <c r="I37" s="8">
        <f>'CLGA Entries '!N36</f>
        <v>0</v>
      </c>
      <c r="J37" s="8">
        <f>'CLGA Entries '!O36</f>
        <v>0</v>
      </c>
      <c r="K37" s="8" t="str">
        <f>'CLGA Entries '!P36</f>
        <v> </v>
      </c>
      <c r="L37" s="8">
        <f>'CLGA Entries '!Q36</f>
        <v>0</v>
      </c>
      <c r="M37" s="8">
        <f>'CLGA Entries '!R36</f>
        <v>0</v>
      </c>
    </row>
    <row r="38" spans="1:13" ht="57" customHeight="1">
      <c r="A38" s="8">
        <f>'CLGA Entries '!A38</f>
        <v>0</v>
      </c>
      <c r="B38" s="8">
        <f>'CLGA Entries '!B38</f>
        <v>0</v>
      </c>
      <c r="C38" s="8">
        <f>'CLGA Entries '!C38</f>
        <v>0</v>
      </c>
      <c r="D38" s="9">
        <f>ROUND('CLGA Entries '!I38,0)</f>
        <v>0</v>
      </c>
      <c r="E38" s="9">
        <f>'CLGA Entries '!J38</f>
        <v>0</v>
      </c>
      <c r="F38" s="19">
        <f>'CLGA Entries '!K38</f>
        <v>0</v>
      </c>
      <c r="G38" s="9">
        <f>'CLGA Entries '!L38</f>
        <v>0</v>
      </c>
      <c r="H38" s="9" t="str">
        <f>'CLGA Entries '!M38</f>
        <v> </v>
      </c>
      <c r="I38" s="8">
        <f>'CLGA Entries '!N38</f>
        <v>0</v>
      </c>
      <c r="J38" s="8">
        <f>'CLGA Entries '!O38</f>
        <v>0</v>
      </c>
      <c r="K38" s="8" t="str">
        <f>'CLGA Entries '!P38</f>
        <v> </v>
      </c>
      <c r="L38" s="8">
        <f>'CLGA Entries '!Q38</f>
        <v>0</v>
      </c>
      <c r="M38" s="8">
        <f>'CLGA Entries '!R38</f>
        <v>0</v>
      </c>
    </row>
    <row r="39" spans="1:13" ht="57" customHeight="1">
      <c r="A39" s="8">
        <f>'CLGA Entries '!A39</f>
        <v>0</v>
      </c>
      <c r="B39" s="8">
        <f>'CLGA Entries '!B39</f>
        <v>0</v>
      </c>
      <c r="C39" s="8">
        <f>'CLGA Entries '!C39</f>
        <v>0</v>
      </c>
      <c r="D39" s="9">
        <f>ROUND('CLGA Entries '!I39,0)</f>
        <v>0</v>
      </c>
      <c r="E39" s="9">
        <f>'CLGA Entries '!J39</f>
        <v>0</v>
      </c>
      <c r="F39" s="19">
        <f>'CLGA Entries '!K39</f>
        <v>0</v>
      </c>
      <c r="G39" s="9">
        <f>'CLGA Entries '!L39</f>
        <v>0</v>
      </c>
      <c r="H39" s="9" t="str">
        <f>'CLGA Entries '!M39</f>
        <v> </v>
      </c>
      <c r="I39" s="8">
        <f>'CLGA Entries '!N39</f>
        <v>0</v>
      </c>
      <c r="J39" s="8">
        <f>'CLGA Entries '!O39</f>
        <v>0</v>
      </c>
      <c r="K39" s="8" t="str">
        <f>'CLGA Entries '!P39</f>
        <v> </v>
      </c>
      <c r="L39" s="8">
        <f>'CLGA Entries '!Q39</f>
        <v>0</v>
      </c>
      <c r="M39" s="8">
        <f>'CLGA Entries '!R39</f>
        <v>0</v>
      </c>
    </row>
    <row r="40" spans="1:13" ht="57" customHeight="1">
      <c r="A40" s="8">
        <f>'CLGA Entries '!A40</f>
        <v>0</v>
      </c>
      <c r="B40" s="8">
        <f>'CLGA Entries '!B40</f>
        <v>0</v>
      </c>
      <c r="C40" s="8">
        <f>'CLGA Entries '!C40</f>
        <v>0</v>
      </c>
      <c r="D40" s="9">
        <f>ROUND('CLGA Entries '!I40,0)</f>
        <v>0</v>
      </c>
      <c r="E40" s="9">
        <f>'CLGA Entries '!J40</f>
        <v>0</v>
      </c>
      <c r="F40" s="19">
        <f>'CLGA Entries '!K40</f>
        <v>0</v>
      </c>
      <c r="G40" s="9">
        <f>'CLGA Entries '!L40</f>
        <v>0</v>
      </c>
      <c r="H40" s="9" t="str">
        <f>'CLGA Entries '!M40</f>
        <v> </v>
      </c>
      <c r="I40" s="8">
        <f>'CLGA Entries '!N40</f>
        <v>0</v>
      </c>
      <c r="J40" s="8">
        <f>'CLGA Entries '!O40</f>
        <v>0</v>
      </c>
      <c r="K40" s="8" t="str">
        <f>'CLGA Entries '!P40</f>
        <v> </v>
      </c>
      <c r="L40" s="8">
        <f>'CLGA Entries '!Q40</f>
        <v>0</v>
      </c>
      <c r="M40" s="8">
        <f>'CLGA Entries '!R40</f>
        <v>0</v>
      </c>
    </row>
    <row r="41" spans="1:13" ht="57" customHeight="1">
      <c r="A41" s="8">
        <f>'CLGA Entries '!A41</f>
        <v>0</v>
      </c>
      <c r="B41" s="8">
        <f>'CLGA Entries '!B41</f>
        <v>0</v>
      </c>
      <c r="C41" s="8">
        <f>'CLGA Entries '!C41</f>
        <v>0</v>
      </c>
      <c r="D41" s="9">
        <f>ROUND('CLGA Entries '!I41,0)</f>
        <v>0</v>
      </c>
      <c r="E41" s="9">
        <f>'CLGA Entries '!J41</f>
        <v>0</v>
      </c>
      <c r="F41" s="19">
        <f>'CLGA Entries '!K41</f>
        <v>0</v>
      </c>
      <c r="G41" s="9">
        <f>'CLGA Entries '!L41</f>
        <v>0</v>
      </c>
      <c r="H41" s="9" t="str">
        <f>'CLGA Entries '!M41</f>
        <v> </v>
      </c>
      <c r="I41" s="8">
        <f>'CLGA Entries '!N41</f>
        <v>0</v>
      </c>
      <c r="J41" s="8">
        <f>'CLGA Entries '!O41</f>
        <v>0</v>
      </c>
      <c r="K41" s="8" t="str">
        <f>'CLGA Entries '!P41</f>
        <v> </v>
      </c>
      <c r="L41" s="8">
        <f>'CLGA Entries '!Q41</f>
        <v>0</v>
      </c>
      <c r="M41" s="8">
        <f>'CLGA Entries '!R41</f>
        <v>0</v>
      </c>
    </row>
    <row r="42" spans="1:13" ht="57" customHeight="1">
      <c r="A42" s="8">
        <f>'CLGA Entries '!A42</f>
        <v>0</v>
      </c>
      <c r="B42" s="8">
        <f>'CLGA Entries '!B42</f>
        <v>0</v>
      </c>
      <c r="C42" s="8">
        <f>'CLGA Entries '!C42</f>
        <v>0</v>
      </c>
      <c r="D42" s="9">
        <f>ROUND('CLGA Entries '!I42,0)</f>
        <v>0</v>
      </c>
      <c r="E42" s="9">
        <f>'CLGA Entries '!J42</f>
        <v>0</v>
      </c>
      <c r="F42" s="19">
        <f>'CLGA Entries '!K42</f>
        <v>0</v>
      </c>
      <c r="G42" s="9">
        <f>'CLGA Entries '!L42</f>
        <v>0</v>
      </c>
      <c r="H42" s="9" t="str">
        <f>'CLGA Entries '!M42</f>
        <v> </v>
      </c>
      <c r="I42" s="8">
        <f>'CLGA Entries '!N42</f>
        <v>0</v>
      </c>
      <c r="J42" s="8">
        <f>'CLGA Entries '!O42</f>
        <v>0</v>
      </c>
      <c r="K42" s="8" t="str">
        <f>'CLGA Entries '!P42</f>
        <v> </v>
      </c>
      <c r="L42" s="8">
        <f>'CLGA Entries '!Q42</f>
        <v>0</v>
      </c>
      <c r="M42" s="8">
        <f>'CLGA Entries '!R42</f>
        <v>0</v>
      </c>
    </row>
    <row r="43" spans="1:13" ht="57" customHeight="1">
      <c r="A43" s="8">
        <f>'CLGA Entries '!A43</f>
        <v>0</v>
      </c>
      <c r="B43" s="8">
        <f>'CLGA Entries '!B43</f>
        <v>0</v>
      </c>
      <c r="C43" s="8">
        <f>'CLGA Entries '!C43</f>
        <v>0</v>
      </c>
      <c r="D43" s="9">
        <f>ROUND('CLGA Entries '!I43,0)</f>
        <v>0</v>
      </c>
      <c r="E43" s="9">
        <f>'CLGA Entries '!J43</f>
        <v>0</v>
      </c>
      <c r="F43" s="19">
        <f>'CLGA Entries '!K43</f>
        <v>0</v>
      </c>
      <c r="G43" s="9">
        <f>'CLGA Entries '!L43</f>
        <v>0</v>
      </c>
      <c r="H43" s="9" t="str">
        <f>'CLGA Entries '!M45</f>
        <v> </v>
      </c>
      <c r="I43" s="8">
        <f>'CLGA Entries '!N45</f>
        <v>0</v>
      </c>
      <c r="J43" s="8">
        <f>'CLGA Entries '!O45</f>
        <v>0</v>
      </c>
      <c r="K43" s="8" t="str">
        <f>'CLGA Entries '!P45</f>
        <v> </v>
      </c>
      <c r="L43" s="8">
        <f>'CLGA Entries '!Q45</f>
        <v>0</v>
      </c>
      <c r="M43" s="8">
        <f>'CLGA Entries '!R45</f>
        <v>0</v>
      </c>
    </row>
    <row r="44" spans="1:13" ht="57" customHeight="1">
      <c r="A44" s="8">
        <f>'CLGA Entries '!A44</f>
        <v>0</v>
      </c>
      <c r="B44" s="8">
        <f>'CLGA Entries '!B44</f>
        <v>0</v>
      </c>
      <c r="C44" s="8">
        <f>'CLGA Entries '!C44</f>
        <v>0</v>
      </c>
      <c r="D44" s="9">
        <f>ROUND('CLGA Entries '!I44,0)</f>
        <v>0</v>
      </c>
      <c r="E44" s="9">
        <f>'CLGA Entries '!J44</f>
        <v>0</v>
      </c>
      <c r="F44" s="19">
        <f>'CLGA Entries '!K44</f>
        <v>0</v>
      </c>
      <c r="G44" s="9">
        <f>'CLGA Entries '!L44</f>
        <v>0</v>
      </c>
      <c r="H44" s="9" t="str">
        <f>'CLGA Entries '!M44</f>
        <v> </v>
      </c>
      <c r="I44" s="8">
        <f>'CLGA Entries '!N44</f>
        <v>0</v>
      </c>
      <c r="J44" s="8">
        <f>'CLGA Entries '!O44</f>
        <v>0</v>
      </c>
      <c r="K44" s="8" t="str">
        <f>'CLGA Entries '!P44</f>
        <v> </v>
      </c>
      <c r="L44" s="8">
        <f>'CLGA Entries '!Q44</f>
        <v>0</v>
      </c>
      <c r="M44" s="8">
        <f>'CLGA Entries '!R44</f>
        <v>0</v>
      </c>
    </row>
    <row r="45" spans="1:13" ht="57" customHeight="1">
      <c r="A45" s="8">
        <f>'CLGA Entries '!A45</f>
        <v>0</v>
      </c>
      <c r="B45" s="8">
        <f>'CLGA Entries '!B45</f>
        <v>0</v>
      </c>
      <c r="C45" s="8">
        <f>'CLGA Entries '!C45</f>
        <v>0</v>
      </c>
      <c r="D45" s="9">
        <f>ROUND('CLGA Entries '!I45,0)</f>
        <v>0</v>
      </c>
      <c r="E45" s="9">
        <f>'CLGA Entries '!J45</f>
        <v>0</v>
      </c>
      <c r="F45" s="19">
        <f>'CLGA Entries '!K45</f>
        <v>0</v>
      </c>
      <c r="G45" s="9">
        <f>'CLGA Entries '!L45</f>
        <v>0</v>
      </c>
      <c r="H45" s="9" t="str">
        <f>'CLGA Entries '!M43</f>
        <v> </v>
      </c>
      <c r="I45" s="8">
        <f>'CLGA Entries '!N43</f>
        <v>0</v>
      </c>
      <c r="J45" s="8">
        <f>'CLGA Entries '!O43</f>
        <v>0</v>
      </c>
      <c r="K45" s="8" t="str">
        <f>'CLGA Entries '!P43</f>
        <v> </v>
      </c>
      <c r="L45" s="8">
        <f>'CLGA Entries '!Q43</f>
        <v>0</v>
      </c>
      <c r="M45" s="8">
        <f>'CLGA Entries '!R43</f>
        <v>0</v>
      </c>
    </row>
    <row r="46" spans="1:13" ht="57" customHeight="1">
      <c r="A46" s="8">
        <f>'CLGA Entries '!A46</f>
        <v>0</v>
      </c>
      <c r="B46" s="8">
        <f>'CLGA Entries '!B46</f>
        <v>0</v>
      </c>
      <c r="C46" s="8">
        <f>'CLGA Entries '!C46</f>
        <v>0</v>
      </c>
      <c r="D46" s="9">
        <f>ROUND('CLGA Entries '!I46,0)</f>
        <v>0</v>
      </c>
      <c r="E46" s="9">
        <f>'CLGA Entries '!J46</f>
        <v>0</v>
      </c>
      <c r="F46" s="19">
        <f>'CLGA Entries '!K46</f>
        <v>0</v>
      </c>
      <c r="G46" s="9">
        <f>'CLGA Entries '!L46</f>
        <v>0</v>
      </c>
      <c r="H46" s="9" t="str">
        <f>'CLGA Entries '!M46</f>
        <v> </v>
      </c>
      <c r="I46" s="8">
        <f>'CLGA Entries '!N46</f>
        <v>0</v>
      </c>
      <c r="J46" s="8">
        <f>'CLGA Entries '!O46</f>
        <v>0</v>
      </c>
      <c r="K46" s="8" t="str">
        <f>'CLGA Entries '!P46</f>
        <v> </v>
      </c>
      <c r="L46" s="8">
        <f>'CLGA Entries '!Q46</f>
        <v>0</v>
      </c>
      <c r="M46" s="8">
        <f>'CLGA Entries '!R46</f>
        <v>0</v>
      </c>
    </row>
    <row r="47" spans="1:13" ht="57" customHeight="1">
      <c r="A47" s="8">
        <f>'CLGA Entries '!A47</f>
        <v>0</v>
      </c>
      <c r="B47" s="8">
        <f>'CLGA Entries '!B47</f>
        <v>0</v>
      </c>
      <c r="C47" s="8">
        <f>'CLGA Entries '!C47</f>
        <v>0</v>
      </c>
      <c r="D47" s="9">
        <f>ROUND('CLGA Entries '!I47,0)</f>
        <v>0</v>
      </c>
      <c r="E47" s="9">
        <f>'CLGA Entries '!J47</f>
        <v>0</v>
      </c>
      <c r="F47" s="19">
        <f>'CLGA Entries '!K47</f>
        <v>0</v>
      </c>
      <c r="G47" s="9">
        <f>'CLGA Entries '!L47</f>
        <v>0</v>
      </c>
      <c r="H47" s="9" t="str">
        <f>'CLGA Entries '!M47</f>
        <v> </v>
      </c>
      <c r="I47" s="8">
        <f>'CLGA Entries '!N47</f>
        <v>0</v>
      </c>
      <c r="J47" s="8">
        <f>'CLGA Entries '!O47</f>
        <v>0</v>
      </c>
      <c r="K47" s="8" t="str">
        <f>'CLGA Entries '!P47</f>
        <v> </v>
      </c>
      <c r="L47" s="8">
        <f>'CLGA Entries '!Q47</f>
        <v>0</v>
      </c>
      <c r="M47" s="8">
        <f>'CLGA Entries '!R47</f>
        <v>0</v>
      </c>
    </row>
    <row r="48" spans="1:13" ht="57" customHeight="1">
      <c r="A48" s="8">
        <f>'CLGA Entries '!A48</f>
        <v>0</v>
      </c>
      <c r="B48" s="8">
        <f>'CLGA Entries '!B48</f>
        <v>0</v>
      </c>
      <c r="C48" s="8">
        <f>'CLGA Entries '!C48</f>
        <v>0</v>
      </c>
      <c r="D48" s="9">
        <f>ROUND('CLGA Entries '!I48,0)</f>
        <v>0</v>
      </c>
      <c r="E48" s="9">
        <f>'CLGA Entries '!J48</f>
        <v>0</v>
      </c>
      <c r="F48" s="19">
        <f>'CLGA Entries '!K48</f>
        <v>0</v>
      </c>
      <c r="G48" s="9">
        <f>'CLGA Entries '!L48</f>
        <v>0</v>
      </c>
      <c r="H48" s="9" t="str">
        <f>'CLGA Entries '!M48</f>
        <v> </v>
      </c>
      <c r="I48" s="8">
        <f>'CLGA Entries '!N48</f>
        <v>0</v>
      </c>
      <c r="J48" s="8">
        <f>'CLGA Entries '!O48</f>
        <v>0</v>
      </c>
      <c r="K48" s="8" t="str">
        <f>'CLGA Entries '!P48</f>
        <v> </v>
      </c>
      <c r="L48" s="8">
        <f>'CLGA Entries '!Q48</f>
        <v>0</v>
      </c>
      <c r="M48" s="8">
        <f>'CLGA Entries '!R48</f>
        <v>0</v>
      </c>
    </row>
    <row r="49" spans="1:13" ht="57" customHeight="1">
      <c r="A49" s="8">
        <f>'CLGA Entries '!A49</f>
        <v>0</v>
      </c>
      <c r="B49" s="8">
        <f>'CLGA Entries '!B49</f>
        <v>0</v>
      </c>
      <c r="C49" s="8">
        <f>'CLGA Entries '!C49</f>
        <v>0</v>
      </c>
      <c r="D49" s="9">
        <f>ROUND('CLGA Entries '!I49,0)</f>
        <v>0</v>
      </c>
      <c r="E49" s="9">
        <f>'CLGA Entries '!J49</f>
        <v>0</v>
      </c>
      <c r="F49" s="19">
        <f>'CLGA Entries '!K49</f>
        <v>0</v>
      </c>
      <c r="G49" s="9">
        <f>'CLGA Entries '!L49</f>
        <v>0</v>
      </c>
      <c r="H49" s="9" t="str">
        <f>'CLGA Entries '!M49</f>
        <v> </v>
      </c>
      <c r="I49" s="8">
        <f>'CLGA Entries '!N49</f>
        <v>0</v>
      </c>
      <c r="J49" s="8">
        <f>'CLGA Entries '!O49</f>
        <v>0</v>
      </c>
      <c r="K49" s="8" t="str">
        <f>'CLGA Entries '!P49</f>
        <v> </v>
      </c>
      <c r="L49" s="8">
        <f>'CLGA Entries '!Q49</f>
        <v>0</v>
      </c>
      <c r="M49" s="8">
        <f>'CLGA Entries '!R49</f>
        <v>0</v>
      </c>
    </row>
    <row r="50" spans="1:13" ht="57" customHeight="1">
      <c r="A50" s="8">
        <f>'CLGA Entries '!A50</f>
        <v>0</v>
      </c>
      <c r="B50" s="8">
        <f>'CLGA Entries '!B50</f>
        <v>0</v>
      </c>
      <c r="C50" s="8">
        <f>'CLGA Entries '!C50</f>
        <v>0</v>
      </c>
      <c r="D50" s="9">
        <f>ROUND('CLGA Entries '!I50,0)</f>
        <v>0</v>
      </c>
      <c r="E50" s="9">
        <f>'CLGA Entries '!J50</f>
        <v>0</v>
      </c>
      <c r="F50" s="19">
        <f>'CLGA Entries '!K50</f>
        <v>0</v>
      </c>
      <c r="G50" s="9">
        <f>'CLGA Entries '!L50</f>
        <v>0</v>
      </c>
      <c r="H50" s="9" t="str">
        <f>'CLGA Entries '!M50</f>
        <v> </v>
      </c>
      <c r="I50" s="8">
        <f>'CLGA Entries '!N50</f>
        <v>0</v>
      </c>
      <c r="J50" s="8">
        <f>'CLGA Entries '!O50</f>
        <v>0</v>
      </c>
      <c r="K50" s="8" t="str">
        <f>'CLGA Entries '!P50</f>
        <v> </v>
      </c>
      <c r="L50" s="8">
        <f>'CLGA Entries '!Q50</f>
        <v>0</v>
      </c>
      <c r="M50" s="8">
        <f>'CLGA Entries '!R50</f>
        <v>0</v>
      </c>
    </row>
    <row r="51" spans="1:13" ht="57" customHeight="1">
      <c r="A51" s="8">
        <f>'CLGA Entries '!A51</f>
        <v>0</v>
      </c>
      <c r="B51" s="8">
        <f>'CLGA Entries '!B51</f>
        <v>0</v>
      </c>
      <c r="C51" s="8">
        <f>'CLGA Entries '!C51</f>
        <v>0</v>
      </c>
      <c r="D51" s="9">
        <f>ROUND('CLGA Entries '!I51,0)</f>
        <v>0</v>
      </c>
      <c r="E51" s="9">
        <f>'CLGA Entries '!J51</f>
        <v>0</v>
      </c>
      <c r="F51" s="19">
        <f>'CLGA Entries '!K51</f>
        <v>0</v>
      </c>
      <c r="G51" s="9">
        <f>'CLGA Entries '!L51</f>
        <v>0</v>
      </c>
      <c r="H51" s="9" t="str">
        <f>'CLGA Entries '!M51</f>
        <v> </v>
      </c>
      <c r="I51" s="8">
        <f>'CLGA Entries '!N51</f>
        <v>0</v>
      </c>
      <c r="J51" s="8">
        <f>'CLGA Entries '!O51</f>
        <v>0</v>
      </c>
      <c r="K51" s="8" t="str">
        <f>'CLGA Entries '!P51</f>
        <v> </v>
      </c>
      <c r="L51" s="8">
        <f>'CLGA Entries '!Q51</f>
        <v>0</v>
      </c>
      <c r="M51" s="8">
        <f>'CLGA Entries '!R51</f>
        <v>0</v>
      </c>
    </row>
    <row r="52" spans="1:13" ht="57" customHeight="1">
      <c r="A52" s="8">
        <f>'CLGA Entries '!A52</f>
        <v>0</v>
      </c>
      <c r="B52" s="8">
        <f>'CLGA Entries '!B52</f>
        <v>0</v>
      </c>
      <c r="C52" s="8">
        <f>'CLGA Entries '!C52</f>
        <v>0</v>
      </c>
      <c r="D52" s="9">
        <f>ROUND('CLGA Entries '!I52,0)</f>
        <v>0</v>
      </c>
      <c r="E52" s="9">
        <f>'CLGA Entries '!J52</f>
        <v>0</v>
      </c>
      <c r="F52" s="19">
        <f>'CLGA Entries '!K52</f>
        <v>0</v>
      </c>
      <c r="G52" s="9">
        <f>'CLGA Entries '!L52</f>
        <v>0</v>
      </c>
      <c r="H52" s="9" t="str">
        <f>'CLGA Entries '!M52</f>
        <v> </v>
      </c>
      <c r="I52" s="8">
        <f>'CLGA Entries '!N52</f>
        <v>0</v>
      </c>
      <c r="J52" s="8">
        <f>'CLGA Entries '!O52</f>
        <v>0</v>
      </c>
      <c r="K52" s="8" t="str">
        <f>'CLGA Entries '!P52</f>
        <v> </v>
      </c>
      <c r="L52" s="8">
        <f>'CLGA Entries '!Q52</f>
        <v>0</v>
      </c>
      <c r="M52" s="8">
        <f>'CLGA Entries '!R52</f>
        <v>0</v>
      </c>
    </row>
    <row r="53" spans="1:13" ht="57" customHeight="1">
      <c r="A53" s="8">
        <f>'CLGA Entries '!A53</f>
        <v>0</v>
      </c>
      <c r="B53" s="8">
        <f>'CLGA Entries '!B53</f>
        <v>0</v>
      </c>
      <c r="C53" s="8">
        <f>'CLGA Entries '!C53</f>
        <v>0</v>
      </c>
      <c r="D53" s="9">
        <f>ROUND('CLGA Entries '!I53,0)</f>
        <v>0</v>
      </c>
      <c r="E53" s="9">
        <f>'CLGA Entries '!J53</f>
        <v>0</v>
      </c>
      <c r="F53" s="19">
        <f>'CLGA Entries '!K53</f>
        <v>0</v>
      </c>
      <c r="G53" s="9">
        <f>'CLGA Entries '!L53</f>
        <v>0</v>
      </c>
      <c r="H53" s="9" t="str">
        <f>'CLGA Entries '!M53</f>
        <v> </v>
      </c>
      <c r="I53" s="8">
        <f>'CLGA Entries '!N53</f>
        <v>0</v>
      </c>
      <c r="J53" s="8">
        <f>'CLGA Entries '!O53</f>
        <v>0</v>
      </c>
      <c r="K53" s="8" t="str">
        <f>'CLGA Entries '!P53</f>
        <v> </v>
      </c>
      <c r="L53" s="8">
        <f>'CLGA Entries '!Q53</f>
        <v>0</v>
      </c>
      <c r="M53" s="8">
        <f>'CLGA Entries '!R53</f>
        <v>0</v>
      </c>
    </row>
    <row r="54" spans="1:13" ht="57" customHeight="1">
      <c r="A54" s="8">
        <f>'CLGA Entries '!A54</f>
        <v>0</v>
      </c>
      <c r="B54" s="8">
        <f>'CLGA Entries '!B54</f>
        <v>0</v>
      </c>
      <c r="C54" s="8">
        <f>'CLGA Entries '!C54</f>
        <v>0</v>
      </c>
      <c r="D54" s="9">
        <f>ROUND('CLGA Entries '!I54,0)</f>
        <v>0</v>
      </c>
      <c r="E54" s="9">
        <f>'CLGA Entries '!J54</f>
        <v>0</v>
      </c>
      <c r="F54" s="19">
        <f>'CLGA Entries '!K54</f>
        <v>0</v>
      </c>
      <c r="G54" s="9">
        <f>'CLGA Entries '!L54</f>
        <v>0</v>
      </c>
      <c r="H54" s="9" t="str">
        <f>'CLGA Entries '!M54</f>
        <v> </v>
      </c>
      <c r="I54" s="8">
        <f>'CLGA Entries '!N54</f>
        <v>0</v>
      </c>
      <c r="J54" s="8">
        <f>'CLGA Entries '!O54</f>
        <v>0</v>
      </c>
      <c r="K54" s="8" t="str">
        <f>'CLGA Entries '!P54</f>
        <v> </v>
      </c>
      <c r="L54" s="8">
        <f>'CLGA Entries '!Q54</f>
        <v>0</v>
      </c>
      <c r="M54" s="8">
        <f>'CLGA Entries '!R54</f>
        <v>0</v>
      </c>
    </row>
    <row r="55" spans="1:13" ht="57" customHeight="1">
      <c r="A55" s="8">
        <f>'CLGA Entries '!A55</f>
        <v>0</v>
      </c>
      <c r="B55" s="8">
        <f>'CLGA Entries '!B55</f>
        <v>0</v>
      </c>
      <c r="C55" s="8">
        <f>'CLGA Entries '!C55</f>
        <v>0</v>
      </c>
      <c r="D55" s="9">
        <f>ROUND('CLGA Entries '!I55,0)</f>
        <v>0</v>
      </c>
      <c r="E55" s="9">
        <f>'CLGA Entries '!J55</f>
        <v>0</v>
      </c>
      <c r="F55" s="19">
        <f>'CLGA Entries '!K55</f>
        <v>0</v>
      </c>
      <c r="G55" s="9">
        <f>'CLGA Entries '!L55</f>
        <v>0</v>
      </c>
      <c r="H55" s="9" t="str">
        <f>'CLGA Entries '!M56</f>
        <v> </v>
      </c>
      <c r="I55" s="8">
        <f>'CLGA Entries '!N56</f>
        <v>0</v>
      </c>
      <c r="J55" s="8">
        <f>'CLGA Entries '!O56</f>
        <v>0</v>
      </c>
      <c r="K55" s="8" t="str">
        <f>'CLGA Entries '!P56</f>
        <v> </v>
      </c>
      <c r="L55" s="8">
        <f>'CLGA Entries '!Q56</f>
        <v>0</v>
      </c>
      <c r="M55" s="8">
        <f>'CLGA Entries '!R56</f>
        <v>0</v>
      </c>
    </row>
    <row r="56" spans="1:13" ht="57" customHeight="1">
      <c r="A56" s="8">
        <f>'CLGA Entries '!A56</f>
        <v>0</v>
      </c>
      <c r="B56" s="8">
        <f>'CLGA Entries '!B56</f>
        <v>0</v>
      </c>
      <c r="C56" s="8">
        <f>'CLGA Entries '!C56</f>
        <v>0</v>
      </c>
      <c r="D56" s="9">
        <f>ROUND('CLGA Entries '!I56,0)</f>
        <v>0</v>
      </c>
      <c r="E56" s="9">
        <f>'CLGA Entries '!J56</f>
        <v>0</v>
      </c>
      <c r="F56" s="19">
        <f>'CLGA Entries '!K56</f>
        <v>0</v>
      </c>
      <c r="G56" s="9">
        <f>'CLGA Entries '!L56</f>
        <v>0</v>
      </c>
      <c r="H56" s="9" t="str">
        <f>'CLGA Entries '!M55</f>
        <v> </v>
      </c>
      <c r="I56" s="8">
        <f>'CLGA Entries '!N55</f>
        <v>0</v>
      </c>
      <c r="J56" s="8">
        <f>'CLGA Entries '!O55</f>
        <v>0</v>
      </c>
      <c r="K56" s="8" t="str">
        <f>'CLGA Entries '!P55</f>
        <v> </v>
      </c>
      <c r="L56" s="8">
        <f>'CLGA Entries '!Q55</f>
        <v>0</v>
      </c>
      <c r="M56" s="8">
        <f>'CLGA Entries '!R55</f>
        <v>0</v>
      </c>
    </row>
    <row r="57" spans="1:13" ht="57" customHeight="1">
      <c r="A57" s="8">
        <f>'CLGA Entries '!A57</f>
        <v>0</v>
      </c>
      <c r="B57" s="8">
        <f>'CLGA Entries '!B57</f>
        <v>0</v>
      </c>
      <c r="C57" s="8">
        <f>'CLGA Entries '!C57</f>
        <v>0</v>
      </c>
      <c r="D57" s="9">
        <f>ROUND('CLGA Entries '!I57,0)</f>
        <v>0</v>
      </c>
      <c r="E57" s="9">
        <f>'CLGA Entries '!J57</f>
        <v>0</v>
      </c>
      <c r="F57" s="19">
        <f>'CLGA Entries '!K57</f>
        <v>0</v>
      </c>
      <c r="G57" s="9">
        <f>'CLGA Entries '!L57</f>
        <v>0</v>
      </c>
      <c r="H57" s="9" t="str">
        <f>'CLGA Entries '!M59</f>
        <v> </v>
      </c>
      <c r="I57" s="8">
        <f>'CLGA Entries '!N59</f>
        <v>0</v>
      </c>
      <c r="J57" s="8">
        <f>'CLGA Entries '!O59</f>
        <v>0</v>
      </c>
      <c r="K57" s="8" t="str">
        <f>'CLGA Entries '!P59</f>
        <v> </v>
      </c>
      <c r="L57" s="8">
        <f>'CLGA Entries '!Q59</f>
        <v>0</v>
      </c>
      <c r="M57" s="8">
        <f>'CLGA Entries '!R59</f>
        <v>0</v>
      </c>
    </row>
    <row r="58" spans="1:13" ht="57" customHeight="1">
      <c r="A58" s="8">
        <f>'CLGA Entries '!A58</f>
        <v>0</v>
      </c>
      <c r="B58" s="8">
        <f>'CLGA Entries '!B58</f>
        <v>0</v>
      </c>
      <c r="C58" s="8">
        <f>'CLGA Entries '!C58</f>
        <v>0</v>
      </c>
      <c r="D58" s="9">
        <f>ROUND('CLGA Entries '!I58,0)</f>
        <v>0</v>
      </c>
      <c r="E58" s="9">
        <f>'CLGA Entries '!J58</f>
        <v>0</v>
      </c>
      <c r="F58" s="19">
        <f>'CLGA Entries '!K58</f>
        <v>0</v>
      </c>
      <c r="G58" s="9">
        <f>'CLGA Entries '!L58</f>
        <v>0</v>
      </c>
      <c r="H58" s="9" t="str">
        <f>'CLGA Entries '!M58</f>
        <v> </v>
      </c>
      <c r="I58" s="8">
        <f>'CLGA Entries '!N58</f>
        <v>0</v>
      </c>
      <c r="J58" s="8">
        <f>'CLGA Entries '!O58</f>
        <v>0</v>
      </c>
      <c r="K58" s="8" t="str">
        <f>'CLGA Entries '!P58</f>
        <v> </v>
      </c>
      <c r="L58" s="8">
        <f>'CLGA Entries '!Q58</f>
        <v>0</v>
      </c>
      <c r="M58" s="8">
        <f>'CLGA Entries '!R58</f>
        <v>0</v>
      </c>
    </row>
    <row r="59" spans="1:13" ht="57" customHeight="1">
      <c r="A59" s="8">
        <f>'CLGA Entries '!A59</f>
        <v>0</v>
      </c>
      <c r="B59" s="8">
        <f>'CLGA Entries '!B59</f>
        <v>0</v>
      </c>
      <c r="C59" s="8">
        <f>'CLGA Entries '!C59</f>
        <v>0</v>
      </c>
      <c r="D59" s="9">
        <f>ROUND('CLGA Entries '!I59,0)</f>
        <v>0</v>
      </c>
      <c r="E59" s="9">
        <f>'CLGA Entries '!J59</f>
        <v>0</v>
      </c>
      <c r="F59" s="19">
        <f>'CLGA Entries '!K59</f>
        <v>0</v>
      </c>
      <c r="G59" s="9">
        <f>'CLGA Entries '!L59</f>
        <v>0</v>
      </c>
      <c r="H59" s="9" t="str">
        <f>'CLGA Entries '!M57</f>
        <v> </v>
      </c>
      <c r="I59" s="8">
        <f>'CLGA Entries '!N57</f>
        <v>0</v>
      </c>
      <c r="J59" s="8">
        <f>'CLGA Entries '!O57</f>
        <v>0</v>
      </c>
      <c r="K59" s="8" t="str">
        <f>'CLGA Entries '!P57</f>
        <v> </v>
      </c>
      <c r="L59" s="8">
        <f>'CLGA Entries '!Q57</f>
        <v>0</v>
      </c>
      <c r="M59" s="8">
        <f>'CLGA Entries '!R57</f>
        <v>0</v>
      </c>
    </row>
    <row r="60" spans="1:13" ht="57" customHeight="1">
      <c r="A60" s="8">
        <f>'CLGA Entries '!A60</f>
        <v>0</v>
      </c>
      <c r="B60" s="8">
        <f>'CLGA Entries '!B60</f>
        <v>0</v>
      </c>
      <c r="C60" s="8">
        <f>'CLGA Entries '!C60</f>
        <v>0</v>
      </c>
      <c r="D60" s="9">
        <f>ROUND('CLGA Entries '!I60,0)</f>
        <v>0</v>
      </c>
      <c r="E60" s="9">
        <f>'CLGA Entries '!J60</f>
        <v>0</v>
      </c>
      <c r="F60" s="19">
        <f>'CLGA Entries '!K60</f>
        <v>0</v>
      </c>
      <c r="G60" s="9">
        <f>'CLGA Entries '!L60</f>
        <v>0</v>
      </c>
      <c r="H60" s="9" t="str">
        <f>'CLGA Entries '!M60</f>
        <v> </v>
      </c>
      <c r="I60" s="8">
        <f>'CLGA Entries '!N60</f>
        <v>0</v>
      </c>
      <c r="J60" s="8">
        <f>'CLGA Entries '!O60</f>
        <v>0</v>
      </c>
      <c r="K60" s="8" t="str">
        <f>'CLGA Entries '!P60</f>
        <v> </v>
      </c>
      <c r="L60" s="8">
        <f>'CLGA Entries '!Q60</f>
        <v>0</v>
      </c>
      <c r="M60" s="8">
        <f>'CLGA Entries '!R60</f>
        <v>0</v>
      </c>
    </row>
    <row r="61" spans="1:13" ht="57" customHeight="1">
      <c r="A61" s="8">
        <f>'CLGA Entries '!A61</f>
        <v>0</v>
      </c>
      <c r="B61" s="8">
        <f>'CLGA Entries '!B61</f>
        <v>0</v>
      </c>
      <c r="C61" s="8">
        <f>'CLGA Entries '!C61</f>
        <v>0</v>
      </c>
      <c r="D61" s="9">
        <f>ROUND('CLGA Entries '!I61,0)</f>
        <v>0</v>
      </c>
      <c r="E61" s="9">
        <f>'CLGA Entries '!J61</f>
        <v>0</v>
      </c>
      <c r="F61" s="19">
        <f>'CLGA Entries '!K61</f>
        <v>0</v>
      </c>
      <c r="G61" s="9">
        <f>'CLGA Entries '!L61</f>
        <v>0</v>
      </c>
      <c r="H61" s="9" t="str">
        <f>'CLGA Entries '!M61</f>
        <v> </v>
      </c>
      <c r="I61" s="8">
        <f>'CLGA Entries '!N61</f>
        <v>0</v>
      </c>
      <c r="J61" s="8">
        <f>'CLGA Entries '!O61</f>
        <v>0</v>
      </c>
      <c r="K61" s="8" t="str">
        <f>'CLGA Entries '!P61</f>
        <v> </v>
      </c>
      <c r="L61" s="8">
        <f>'CLGA Entries '!Q61</f>
        <v>0</v>
      </c>
      <c r="M61" s="8">
        <f>'CLGA Entries '!R61</f>
        <v>0</v>
      </c>
    </row>
    <row r="62" spans="1:13" ht="57" customHeight="1">
      <c r="A62" s="8">
        <f>'CLGA Entries '!A62</f>
        <v>0</v>
      </c>
      <c r="B62" s="8">
        <f>'CLGA Entries '!B62</f>
        <v>0</v>
      </c>
      <c r="C62" s="8">
        <f>'CLGA Entries '!C62</f>
        <v>0</v>
      </c>
      <c r="D62" s="9">
        <f>ROUND('CLGA Entries '!I62,0)</f>
        <v>0</v>
      </c>
      <c r="E62" s="9">
        <f>'CLGA Entries '!J62</f>
        <v>0</v>
      </c>
      <c r="F62" s="19">
        <f>'CLGA Entries '!K62</f>
        <v>0</v>
      </c>
      <c r="G62" s="9">
        <f>'CLGA Entries '!L62</f>
        <v>0</v>
      </c>
      <c r="H62" s="9" t="str">
        <f>'CLGA Entries '!M62</f>
        <v> </v>
      </c>
      <c r="I62" s="8">
        <f>'CLGA Entries '!N62</f>
        <v>0</v>
      </c>
      <c r="J62" s="8">
        <f>'CLGA Entries '!O62</f>
        <v>0</v>
      </c>
      <c r="K62" s="8" t="str">
        <f>'CLGA Entries '!P62</f>
        <v> </v>
      </c>
      <c r="L62" s="8">
        <f>'CLGA Entries '!Q62</f>
        <v>0</v>
      </c>
      <c r="M62" s="8">
        <f>'CLGA Entries '!R62</f>
        <v>0</v>
      </c>
    </row>
    <row r="63" spans="1:13" ht="57" customHeight="1">
      <c r="A63" s="8">
        <f>'CLGA Entries '!A63</f>
        <v>0</v>
      </c>
      <c r="B63" s="8">
        <f>'CLGA Entries '!B63</f>
        <v>0</v>
      </c>
      <c r="C63" s="8">
        <f>'CLGA Entries '!C63</f>
        <v>0</v>
      </c>
      <c r="D63" s="9">
        <f>ROUND('CLGA Entries '!I63,0)</f>
        <v>0</v>
      </c>
      <c r="E63" s="9">
        <f>'CLGA Entries '!J63</f>
        <v>0</v>
      </c>
      <c r="F63" s="19">
        <f>'CLGA Entries '!K63</f>
        <v>0</v>
      </c>
      <c r="G63" s="9">
        <f>'CLGA Entries '!L63</f>
        <v>0</v>
      </c>
      <c r="H63" s="9" t="str">
        <f>'CLGA Entries '!M63</f>
        <v> </v>
      </c>
      <c r="I63" s="8">
        <f>'CLGA Entries '!N63</f>
        <v>0</v>
      </c>
      <c r="J63" s="8">
        <f>'CLGA Entries '!O63</f>
        <v>0</v>
      </c>
      <c r="K63" s="8" t="str">
        <f>'CLGA Entries '!P63</f>
        <v> </v>
      </c>
      <c r="L63" s="8">
        <f>'CLGA Entries '!Q63</f>
        <v>0</v>
      </c>
      <c r="M63" s="8">
        <f>'CLGA Entries '!R63</f>
        <v>0</v>
      </c>
    </row>
    <row r="64" spans="1:13" ht="57" customHeight="1">
      <c r="A64" s="8">
        <f>'CLGA Entries '!A64</f>
        <v>0</v>
      </c>
      <c r="B64" s="8">
        <f>'CLGA Entries '!B64</f>
        <v>0</v>
      </c>
      <c r="C64" s="8">
        <f>'CLGA Entries '!C64</f>
        <v>0</v>
      </c>
      <c r="D64" s="9">
        <f>ROUND('CLGA Entries '!I64,0)</f>
        <v>0</v>
      </c>
      <c r="E64" s="9">
        <f>'CLGA Entries '!J64</f>
        <v>0</v>
      </c>
      <c r="F64" s="19">
        <f>'CLGA Entries '!K64</f>
        <v>0</v>
      </c>
      <c r="G64" s="9">
        <f>'CLGA Entries '!L64</f>
        <v>0</v>
      </c>
      <c r="H64" s="9" t="str">
        <f>'CLGA Entries '!M64</f>
        <v> </v>
      </c>
      <c r="I64" s="8">
        <f>'CLGA Entries '!N64</f>
        <v>0</v>
      </c>
      <c r="J64" s="8">
        <f>'CLGA Entries '!O64</f>
        <v>0</v>
      </c>
      <c r="K64" s="8" t="str">
        <f>'CLGA Entries '!P64</f>
        <v> </v>
      </c>
      <c r="L64" s="8">
        <f>'CLGA Entries '!Q64</f>
        <v>0</v>
      </c>
      <c r="M64" s="8">
        <f>'CLGA Entries '!R64</f>
        <v>0</v>
      </c>
    </row>
    <row r="65" spans="1:13" ht="57" customHeight="1">
      <c r="A65" s="8">
        <f>'CLGA Entries '!A65</f>
        <v>0</v>
      </c>
      <c r="B65" s="8">
        <f>'CLGA Entries '!B65</f>
        <v>0</v>
      </c>
      <c r="C65" s="8">
        <f>'CLGA Entries '!C65</f>
        <v>0</v>
      </c>
      <c r="D65" s="9">
        <f>ROUND('CLGA Entries '!I65,0)</f>
        <v>0</v>
      </c>
      <c r="E65" s="9">
        <f>'CLGA Entries '!J65</f>
        <v>0</v>
      </c>
      <c r="F65" s="19">
        <f>'CLGA Entries '!K65</f>
        <v>0</v>
      </c>
      <c r="G65" s="9">
        <f>'CLGA Entries '!L65</f>
        <v>0</v>
      </c>
      <c r="H65" s="9" t="str">
        <f>'CLGA Entries '!M65</f>
        <v> </v>
      </c>
      <c r="I65" s="8">
        <f>'CLGA Entries '!N65</f>
        <v>0</v>
      </c>
      <c r="J65" s="8">
        <f>'CLGA Entries '!O65</f>
        <v>0</v>
      </c>
      <c r="K65" s="8" t="str">
        <f>'CLGA Entries '!P65</f>
        <v> </v>
      </c>
      <c r="L65" s="8">
        <f>'CLGA Entries '!Q65</f>
        <v>0</v>
      </c>
      <c r="M65" s="8">
        <f>'CLGA Entries '!R65</f>
        <v>0</v>
      </c>
    </row>
    <row r="66" spans="1:13" ht="57" customHeight="1">
      <c r="A66" s="8">
        <f>'CLGA Entries '!A66</f>
        <v>0</v>
      </c>
      <c r="B66" s="8">
        <f>'CLGA Entries '!B66</f>
        <v>0</v>
      </c>
      <c r="C66" s="8">
        <f>'CLGA Entries '!C66</f>
        <v>0</v>
      </c>
      <c r="D66" s="9">
        <f>ROUND('CLGA Entries '!I66,0)</f>
        <v>0</v>
      </c>
      <c r="E66" s="9">
        <f>'CLGA Entries '!J66</f>
        <v>0</v>
      </c>
      <c r="F66" s="19">
        <f>'CLGA Entries '!K66</f>
        <v>0</v>
      </c>
      <c r="G66" s="9">
        <f>'CLGA Entries '!L66</f>
        <v>0</v>
      </c>
      <c r="H66" s="9" t="str">
        <f>'CLGA Entries '!M66</f>
        <v> </v>
      </c>
      <c r="I66" s="8">
        <f>'CLGA Entries '!N66</f>
        <v>0</v>
      </c>
      <c r="J66" s="8">
        <f>'CLGA Entries '!O66</f>
        <v>0</v>
      </c>
      <c r="K66" s="8" t="str">
        <f>'CLGA Entries '!P66</f>
        <v> </v>
      </c>
      <c r="L66" s="8">
        <f>'CLGA Entries '!Q66</f>
        <v>0</v>
      </c>
      <c r="M66" s="8">
        <f>'CLGA Entries '!R66</f>
        <v>0</v>
      </c>
    </row>
    <row r="67" spans="1:13" ht="57" customHeight="1">
      <c r="A67" s="8">
        <f>'CLGA Entries '!A67</f>
        <v>0</v>
      </c>
      <c r="B67" s="8">
        <f>'CLGA Entries '!B67</f>
        <v>0</v>
      </c>
      <c r="C67" s="8">
        <f>'CLGA Entries '!C67</f>
        <v>0</v>
      </c>
      <c r="D67" s="9">
        <f>ROUND('CLGA Entries '!I67,0)</f>
        <v>0</v>
      </c>
      <c r="E67" s="9">
        <f>'CLGA Entries '!J67</f>
        <v>0</v>
      </c>
      <c r="F67" s="19">
        <f>'CLGA Entries '!K67</f>
        <v>0</v>
      </c>
      <c r="G67" s="9">
        <f>'CLGA Entries '!L67</f>
        <v>0</v>
      </c>
      <c r="H67" s="9" t="str">
        <f>'CLGA Entries '!M67</f>
        <v> </v>
      </c>
      <c r="I67" s="8">
        <f>'CLGA Entries '!N67</f>
        <v>0</v>
      </c>
      <c r="J67" s="8">
        <f>'CLGA Entries '!O67</f>
        <v>0</v>
      </c>
      <c r="K67" s="8" t="str">
        <f>'CLGA Entries '!P67</f>
        <v> </v>
      </c>
      <c r="L67" s="8">
        <f>'CLGA Entries '!Q67</f>
        <v>0</v>
      </c>
      <c r="M67" s="8">
        <f>'CLGA Entries '!R67</f>
        <v>0</v>
      </c>
    </row>
    <row r="68" spans="1:13" ht="57" customHeight="1">
      <c r="A68" s="8">
        <f>'CLGA Entries '!A68</f>
        <v>0</v>
      </c>
      <c r="B68" s="8">
        <f>'CLGA Entries '!B68</f>
        <v>0</v>
      </c>
      <c r="C68" s="8">
        <f>'CLGA Entries '!C68</f>
        <v>0</v>
      </c>
      <c r="D68" s="9">
        <f>ROUND('CLGA Entries '!I68,0)</f>
        <v>0</v>
      </c>
      <c r="E68" s="9">
        <f>'CLGA Entries '!J68</f>
        <v>0</v>
      </c>
      <c r="F68" s="19">
        <f>'CLGA Entries '!K68</f>
        <v>0</v>
      </c>
      <c r="G68" s="9">
        <f>'CLGA Entries '!L68</f>
        <v>0</v>
      </c>
      <c r="H68" s="9" t="str">
        <f>'CLGA Entries '!M68</f>
        <v> </v>
      </c>
      <c r="I68" s="8">
        <f>'CLGA Entries '!N68</f>
        <v>0</v>
      </c>
      <c r="J68" s="8">
        <f>'CLGA Entries '!O68</f>
        <v>0</v>
      </c>
      <c r="K68" s="8" t="str">
        <f>'CLGA Entries '!P68</f>
        <v> </v>
      </c>
      <c r="L68" s="8">
        <f>'CLGA Entries '!Q68</f>
        <v>0</v>
      </c>
      <c r="M68" s="8">
        <f>'CLGA Entries '!R68</f>
        <v>0</v>
      </c>
    </row>
    <row r="69" spans="1:13" ht="57" customHeight="1">
      <c r="A69" s="8">
        <f>'CLGA Entries '!A69</f>
        <v>0</v>
      </c>
      <c r="B69" s="8">
        <f>'CLGA Entries '!B69</f>
        <v>0</v>
      </c>
      <c r="C69" s="8">
        <f>'CLGA Entries '!C69</f>
        <v>0</v>
      </c>
      <c r="D69" s="9">
        <f>ROUND('CLGA Entries '!I69,0)</f>
        <v>0</v>
      </c>
      <c r="E69" s="9">
        <f>'CLGA Entries '!J69</f>
        <v>0</v>
      </c>
      <c r="F69" s="19">
        <f>'CLGA Entries '!K69</f>
        <v>0</v>
      </c>
      <c r="G69" s="9">
        <f>'CLGA Entries '!L69</f>
        <v>0</v>
      </c>
      <c r="H69" s="9" t="str">
        <f>'CLGA Entries '!M69</f>
        <v> </v>
      </c>
      <c r="I69" s="8">
        <f>'CLGA Entries '!N69</f>
        <v>0</v>
      </c>
      <c r="J69" s="8">
        <f>'CLGA Entries '!O69</f>
        <v>0</v>
      </c>
      <c r="K69" s="8" t="str">
        <f>'CLGA Entries '!P69</f>
        <v> </v>
      </c>
      <c r="L69" s="8">
        <f>'CLGA Entries '!Q69</f>
        <v>0</v>
      </c>
      <c r="M69" s="8">
        <f>'CLGA Entries '!R69</f>
        <v>0</v>
      </c>
    </row>
    <row r="70" spans="1:13" ht="57" customHeight="1">
      <c r="A70" s="8">
        <f>'CLGA Entries '!A70</f>
        <v>0</v>
      </c>
      <c r="B70" s="8">
        <f>'CLGA Entries '!B70</f>
        <v>0</v>
      </c>
      <c r="C70" s="8">
        <f>'CLGA Entries '!C70</f>
        <v>0</v>
      </c>
      <c r="D70" s="9">
        <f>ROUND('CLGA Entries '!I70,0)</f>
        <v>0</v>
      </c>
      <c r="E70" s="9">
        <f>'CLGA Entries '!J70</f>
        <v>0</v>
      </c>
      <c r="F70" s="19">
        <f>'CLGA Entries '!K70</f>
        <v>0</v>
      </c>
      <c r="G70" s="9">
        <f>'CLGA Entries '!L70</f>
        <v>0</v>
      </c>
      <c r="H70" s="9" t="str">
        <f>'CLGA Entries '!M70</f>
        <v> </v>
      </c>
      <c r="I70" s="8">
        <f>'CLGA Entries '!N70</f>
        <v>0</v>
      </c>
      <c r="J70" s="8">
        <f>'CLGA Entries '!O70</f>
        <v>0</v>
      </c>
      <c r="K70" s="8" t="str">
        <f>'CLGA Entries '!P70</f>
        <v> </v>
      </c>
      <c r="L70" s="8">
        <f>'CLGA Entries '!Q70</f>
        <v>0</v>
      </c>
      <c r="M70" s="8">
        <f>'CLGA Entries '!R70</f>
        <v>0</v>
      </c>
    </row>
    <row r="71" spans="1:13" ht="57" customHeight="1">
      <c r="A71" s="8">
        <f>'CLGA Entries '!A71</f>
        <v>0</v>
      </c>
      <c r="B71" s="8">
        <f>'CLGA Entries '!B71</f>
        <v>0</v>
      </c>
      <c r="C71" s="8">
        <f>'CLGA Entries '!C71</f>
        <v>0</v>
      </c>
      <c r="D71" s="9">
        <f>ROUND('CLGA Entries '!I71,0)</f>
        <v>0</v>
      </c>
      <c r="E71" s="9">
        <f>'CLGA Entries '!J71</f>
        <v>0</v>
      </c>
      <c r="F71" s="19">
        <f>'CLGA Entries '!K71</f>
        <v>0</v>
      </c>
      <c r="G71" s="9">
        <f>'CLGA Entries '!L71</f>
        <v>0</v>
      </c>
      <c r="H71" s="9" t="str">
        <f>'CLGA Entries '!M71</f>
        <v> </v>
      </c>
      <c r="I71" s="8">
        <f>'CLGA Entries '!N71</f>
        <v>0</v>
      </c>
      <c r="J71" s="8">
        <f>'CLGA Entries '!O71</f>
        <v>0</v>
      </c>
      <c r="K71" s="8" t="str">
        <f>'CLGA Entries '!P71</f>
        <v> </v>
      </c>
      <c r="L71" s="8">
        <f>'CLGA Entries '!Q71</f>
        <v>0</v>
      </c>
      <c r="M71" s="8">
        <f>'CLGA Entries '!R71</f>
        <v>0</v>
      </c>
    </row>
    <row r="72" spans="1:13" ht="57" customHeight="1">
      <c r="A72" s="8">
        <f>'CLGA Entries '!A72</f>
        <v>0</v>
      </c>
      <c r="B72" s="8">
        <f>'CLGA Entries '!B72</f>
        <v>0</v>
      </c>
      <c r="C72" s="8">
        <f>'CLGA Entries '!C72</f>
        <v>0</v>
      </c>
      <c r="D72" s="9">
        <f>ROUND('CLGA Entries '!I72,0)</f>
        <v>0</v>
      </c>
      <c r="E72" s="9">
        <f>'CLGA Entries '!J72</f>
        <v>0</v>
      </c>
      <c r="F72" s="19">
        <f>'CLGA Entries '!K72</f>
        <v>0</v>
      </c>
      <c r="G72" s="9">
        <f>'CLGA Entries '!L72</f>
        <v>0</v>
      </c>
      <c r="H72" s="9" t="str">
        <f>'CLGA Entries '!M72</f>
        <v> </v>
      </c>
      <c r="I72" s="8">
        <f>'CLGA Entries '!N72</f>
        <v>0</v>
      </c>
      <c r="J72" s="8">
        <f>'CLGA Entries '!O72</f>
        <v>0</v>
      </c>
      <c r="K72" s="8" t="str">
        <f>'CLGA Entries '!P72</f>
        <v> </v>
      </c>
      <c r="L72" s="8">
        <f>'CLGA Entries '!Q72</f>
        <v>0</v>
      </c>
      <c r="M72" s="8">
        <f>'CLGA Entries '!R72</f>
        <v>0</v>
      </c>
    </row>
    <row r="73" spans="1:13" ht="57" customHeight="1">
      <c r="A73" s="8">
        <f>'CLGA Entries '!A73</f>
        <v>0</v>
      </c>
      <c r="B73" s="8">
        <f>'CLGA Entries '!B73</f>
        <v>0</v>
      </c>
      <c r="C73" s="8">
        <f>'CLGA Entries '!C73</f>
        <v>0</v>
      </c>
      <c r="D73" s="9">
        <f>ROUND('CLGA Entries '!I73,0)</f>
        <v>0</v>
      </c>
      <c r="E73" s="9">
        <f>'CLGA Entries '!J73</f>
        <v>0</v>
      </c>
      <c r="F73" s="19">
        <f>'CLGA Entries '!K73</f>
        <v>0</v>
      </c>
      <c r="G73" s="9">
        <f>'CLGA Entries '!L73</f>
        <v>0</v>
      </c>
      <c r="H73" s="9" t="str">
        <f>'CLGA Entries '!M73</f>
        <v> </v>
      </c>
      <c r="I73" s="8">
        <f>'CLGA Entries '!N73</f>
        <v>0</v>
      </c>
      <c r="J73" s="8">
        <f>'CLGA Entries '!O73</f>
        <v>0</v>
      </c>
      <c r="K73" s="8" t="str">
        <f>'CLGA Entries '!P73</f>
        <v> </v>
      </c>
      <c r="L73" s="8">
        <f>'CLGA Entries '!Q73</f>
        <v>0</v>
      </c>
      <c r="M73" s="8">
        <f>'CLGA Entries '!R73</f>
        <v>0</v>
      </c>
    </row>
    <row r="74" spans="1:13" ht="57" customHeight="1">
      <c r="A74" s="8">
        <f>'CLGA Entries '!A74</f>
        <v>0</v>
      </c>
      <c r="B74" s="8">
        <f>'CLGA Entries '!B74</f>
        <v>0</v>
      </c>
      <c r="C74" s="8">
        <f>'CLGA Entries '!C74</f>
        <v>0</v>
      </c>
      <c r="D74" s="9">
        <f>ROUND('CLGA Entries '!I74,0)</f>
        <v>0</v>
      </c>
      <c r="E74" s="9">
        <f>'CLGA Entries '!J74</f>
        <v>0</v>
      </c>
      <c r="F74" s="19">
        <f>'CLGA Entries '!K74</f>
        <v>0</v>
      </c>
      <c r="G74" s="9">
        <f>'CLGA Entries '!L74</f>
        <v>0</v>
      </c>
      <c r="H74" s="9" t="str">
        <f>'CLGA Entries '!M74</f>
        <v> </v>
      </c>
      <c r="I74" s="8">
        <f>'CLGA Entries '!N74</f>
        <v>0</v>
      </c>
      <c r="J74" s="8">
        <f>'CLGA Entries '!O74</f>
        <v>0</v>
      </c>
      <c r="K74" s="8" t="str">
        <f>'CLGA Entries '!P74</f>
        <v> </v>
      </c>
      <c r="L74" s="8">
        <f>'CLGA Entries '!Q74</f>
        <v>0</v>
      </c>
      <c r="M74" s="8">
        <f>'CLGA Entries '!R74</f>
        <v>0</v>
      </c>
    </row>
    <row r="75" spans="1:13" ht="57" customHeight="1">
      <c r="A75" s="8">
        <f>'CLGA Entries '!A75</f>
        <v>0</v>
      </c>
      <c r="B75" s="8">
        <f>'CLGA Entries '!B75</f>
        <v>0</v>
      </c>
      <c r="C75" s="8">
        <f>'CLGA Entries '!C75</f>
        <v>0</v>
      </c>
      <c r="D75" s="9">
        <f>ROUND('CLGA Entries '!I75,0)</f>
        <v>0</v>
      </c>
      <c r="E75" s="9">
        <f>'CLGA Entries '!J75</f>
        <v>0</v>
      </c>
      <c r="F75" s="19">
        <f>'CLGA Entries '!K75</f>
        <v>0</v>
      </c>
      <c r="G75" s="9">
        <f>'CLGA Entries '!L75</f>
        <v>0</v>
      </c>
      <c r="H75" s="9" t="str">
        <f>'CLGA Entries '!M75</f>
        <v> </v>
      </c>
      <c r="I75" s="8">
        <f>'CLGA Entries '!N75</f>
        <v>0</v>
      </c>
      <c r="J75" s="8">
        <f>'CLGA Entries '!O75</f>
        <v>0</v>
      </c>
      <c r="K75" s="8" t="str">
        <f>'CLGA Entries '!P75</f>
        <v> </v>
      </c>
      <c r="L75" s="8">
        <f>'CLGA Entries '!Q75</f>
        <v>0</v>
      </c>
      <c r="M75" s="8">
        <f>'CLGA Entries '!R75</f>
        <v>0</v>
      </c>
    </row>
    <row r="76" spans="1:13" ht="57" customHeight="1">
      <c r="A76" s="8">
        <f>'CLGA Entries '!A76</f>
        <v>0</v>
      </c>
      <c r="B76" s="8">
        <f>'CLGA Entries '!B76</f>
        <v>0</v>
      </c>
      <c r="C76" s="8">
        <f>'CLGA Entries '!C76</f>
        <v>0</v>
      </c>
      <c r="D76" s="9">
        <f>ROUND('CLGA Entries '!I76,0)</f>
        <v>0</v>
      </c>
      <c r="E76" s="9">
        <f>'CLGA Entries '!J76</f>
        <v>0</v>
      </c>
      <c r="F76" s="19">
        <f>'CLGA Entries '!K76</f>
        <v>0</v>
      </c>
      <c r="G76" s="9">
        <f>'CLGA Entries '!L76</f>
        <v>0</v>
      </c>
      <c r="H76" s="9" t="str">
        <f>'CLGA Entries '!M77</f>
        <v> </v>
      </c>
      <c r="I76" s="8">
        <f>'CLGA Entries '!N77</f>
        <v>0</v>
      </c>
      <c r="J76" s="8">
        <f>'CLGA Entries '!O77</f>
        <v>0</v>
      </c>
      <c r="K76" s="8" t="str">
        <f>'CLGA Entries '!P77</f>
        <v> </v>
      </c>
      <c r="L76" s="8">
        <f>'CLGA Entries '!Q77</f>
        <v>0</v>
      </c>
      <c r="M76" s="8">
        <f>'CLGA Entries '!R77</f>
        <v>0</v>
      </c>
    </row>
    <row r="77" spans="1:13" ht="57" customHeight="1">
      <c r="A77" s="8">
        <f>'CLGA Entries '!A77</f>
        <v>0</v>
      </c>
      <c r="B77" s="8">
        <f>'CLGA Entries '!B77</f>
        <v>0</v>
      </c>
      <c r="C77" s="8">
        <f>'CLGA Entries '!C77</f>
        <v>0</v>
      </c>
      <c r="D77" s="9">
        <f>ROUND('CLGA Entries '!I77,0)</f>
        <v>0</v>
      </c>
      <c r="E77" s="9">
        <f>'CLGA Entries '!J77</f>
        <v>0</v>
      </c>
      <c r="F77" s="19">
        <f>'CLGA Entries '!K77</f>
        <v>0</v>
      </c>
      <c r="G77" s="9">
        <f>'CLGA Entries '!L77</f>
        <v>0</v>
      </c>
      <c r="H77" s="9" t="str">
        <f>'CLGA Entries '!M76</f>
        <v> </v>
      </c>
      <c r="I77" s="8">
        <f>'CLGA Entries '!N76</f>
        <v>0</v>
      </c>
      <c r="J77" s="8">
        <f>'CLGA Entries '!O76</f>
        <v>0</v>
      </c>
      <c r="K77" s="8" t="str">
        <f>'CLGA Entries '!P76</f>
        <v> </v>
      </c>
      <c r="L77" s="8">
        <f>'CLGA Entries '!Q76</f>
        <v>0</v>
      </c>
      <c r="M77" s="8">
        <f>'CLGA Entries '!R76</f>
        <v>0</v>
      </c>
    </row>
    <row r="78" spans="1:13" ht="57" customHeight="1">
      <c r="A78" s="8">
        <f>'CLGA Entries '!A78</f>
        <v>0</v>
      </c>
      <c r="B78" s="8">
        <f>'CLGA Entries '!B78</f>
        <v>0</v>
      </c>
      <c r="C78" s="8">
        <f>'CLGA Entries '!C78</f>
        <v>0</v>
      </c>
      <c r="D78" s="9">
        <f>ROUND('CLGA Entries '!I78,0)</f>
        <v>0</v>
      </c>
      <c r="E78" s="9">
        <f>'CLGA Entries '!J78</f>
        <v>0</v>
      </c>
      <c r="F78" s="19">
        <f>'CLGA Entries '!K78</f>
        <v>0</v>
      </c>
      <c r="G78" s="9">
        <f>'CLGA Entries '!L78</f>
        <v>0</v>
      </c>
      <c r="H78" s="9" t="str">
        <f>'CLGA Entries '!M78</f>
        <v> </v>
      </c>
      <c r="I78" s="8">
        <f>'CLGA Entries '!N78</f>
        <v>0</v>
      </c>
      <c r="J78" s="8">
        <f>'CLGA Entries '!O78</f>
        <v>0</v>
      </c>
      <c r="K78" s="8" t="str">
        <f>'CLGA Entries '!P78</f>
        <v> </v>
      </c>
      <c r="L78" s="8">
        <f>'CLGA Entries '!Q78</f>
        <v>0</v>
      </c>
      <c r="M78" s="8">
        <f>'CLGA Entries '!R78</f>
        <v>0</v>
      </c>
    </row>
    <row r="79" spans="1:13" ht="57" customHeight="1">
      <c r="A79" s="8">
        <f>'CLGA Entries '!A79</f>
        <v>0</v>
      </c>
      <c r="B79" s="8">
        <f>'CLGA Entries '!B79</f>
        <v>0</v>
      </c>
      <c r="C79" s="8">
        <f>'CLGA Entries '!C79</f>
        <v>0</v>
      </c>
      <c r="D79" s="9">
        <f>ROUND('CLGA Entries '!I79,0)</f>
        <v>0</v>
      </c>
      <c r="E79" s="9">
        <f>'CLGA Entries '!J79</f>
        <v>0</v>
      </c>
      <c r="F79" s="19">
        <f>'CLGA Entries '!K79</f>
        <v>0</v>
      </c>
      <c r="G79" s="9">
        <f>'CLGA Entries '!L79</f>
        <v>0</v>
      </c>
      <c r="H79" s="9" t="str">
        <f>'CLGA Entries '!M79</f>
        <v> </v>
      </c>
      <c r="I79" s="8">
        <f>'CLGA Entries '!N79</f>
        <v>0</v>
      </c>
      <c r="J79" s="8">
        <f>'CLGA Entries '!O79</f>
        <v>0</v>
      </c>
      <c r="K79" s="8" t="str">
        <f>'CLGA Entries '!P79</f>
        <v> </v>
      </c>
      <c r="L79" s="8">
        <f>'CLGA Entries '!Q79</f>
        <v>0</v>
      </c>
      <c r="M79" s="8">
        <f>'CLGA Entries '!R79</f>
        <v>0</v>
      </c>
    </row>
    <row r="80" spans="1:13" ht="57" customHeight="1">
      <c r="A80" s="8">
        <f>'CLGA Entries '!A80</f>
        <v>0</v>
      </c>
      <c r="B80" s="8">
        <f>'CLGA Entries '!B80</f>
        <v>0</v>
      </c>
      <c r="C80" s="8">
        <f>'CLGA Entries '!C80</f>
        <v>0</v>
      </c>
      <c r="D80" s="9">
        <f>ROUND('CLGA Entries '!I80,0)</f>
        <v>0</v>
      </c>
      <c r="E80" s="9">
        <f>'CLGA Entries '!J80</f>
        <v>0</v>
      </c>
      <c r="F80" s="19">
        <f>'CLGA Entries '!K80</f>
        <v>0</v>
      </c>
      <c r="G80" s="9">
        <f>'CLGA Entries '!L80</f>
        <v>0</v>
      </c>
      <c r="H80" s="9" t="str">
        <f>'CLGA Entries '!M81</f>
        <v> </v>
      </c>
      <c r="I80" s="8">
        <f>'CLGA Entries '!N81</f>
        <v>0</v>
      </c>
      <c r="J80" s="8">
        <f>'CLGA Entries '!O81</f>
        <v>0</v>
      </c>
      <c r="K80" s="8" t="str">
        <f>'CLGA Entries '!P81</f>
        <v> </v>
      </c>
      <c r="L80" s="8">
        <f>'CLGA Entries '!Q81</f>
        <v>0</v>
      </c>
      <c r="M80" s="8">
        <f>'CLGA Entries '!R81</f>
        <v>0</v>
      </c>
    </row>
    <row r="81" spans="1:13" ht="57" customHeight="1">
      <c r="A81" s="8">
        <f>'CLGA Entries '!A81</f>
        <v>0</v>
      </c>
      <c r="B81" s="8">
        <f>'CLGA Entries '!B81</f>
        <v>0</v>
      </c>
      <c r="C81" s="8">
        <f>'CLGA Entries '!C81</f>
        <v>0</v>
      </c>
      <c r="D81" s="9">
        <f>ROUND('CLGA Entries '!I81,0)</f>
        <v>0</v>
      </c>
      <c r="E81" s="9">
        <f>'CLGA Entries '!J81</f>
        <v>0</v>
      </c>
      <c r="F81" s="19">
        <f>'CLGA Entries '!K81</f>
        <v>0</v>
      </c>
      <c r="G81" s="9">
        <f>'CLGA Entries '!L81</f>
        <v>0</v>
      </c>
      <c r="H81" s="9" t="str">
        <f>'CLGA Entries '!M82</f>
        <v> </v>
      </c>
      <c r="I81" s="8">
        <f>'CLGA Entries '!N82</f>
        <v>0</v>
      </c>
      <c r="J81" s="8">
        <f>'CLGA Entries '!O82</f>
        <v>0</v>
      </c>
      <c r="K81" s="8" t="str">
        <f>'CLGA Entries '!P82</f>
        <v> </v>
      </c>
      <c r="L81" s="8">
        <f>'CLGA Entries '!Q82</f>
        <v>0</v>
      </c>
      <c r="M81" s="8">
        <f>'CLGA Entries '!R82</f>
        <v>0</v>
      </c>
    </row>
    <row r="82" spans="1:13" ht="57" customHeight="1">
      <c r="A82" s="8">
        <f>'CLGA Entries '!A82</f>
        <v>0</v>
      </c>
      <c r="B82" s="8">
        <f>'CLGA Entries '!B82</f>
        <v>0</v>
      </c>
      <c r="C82" s="8">
        <f>'CLGA Entries '!C82</f>
        <v>0</v>
      </c>
      <c r="D82" s="9">
        <f>ROUND('CLGA Entries '!I82,0)</f>
        <v>0</v>
      </c>
      <c r="E82" s="9">
        <f>'CLGA Entries '!J82</f>
        <v>0</v>
      </c>
      <c r="F82" s="19">
        <f>'CLGA Entries '!K82</f>
        <v>0</v>
      </c>
      <c r="G82" s="9">
        <f>'CLGA Entries '!L82</f>
        <v>0</v>
      </c>
      <c r="H82" s="9" t="str">
        <f>'CLGA Entries '!M80</f>
        <v> </v>
      </c>
      <c r="I82" s="8">
        <f>'CLGA Entries '!N80</f>
        <v>0</v>
      </c>
      <c r="J82" s="8">
        <f>'CLGA Entries '!O80</f>
        <v>0</v>
      </c>
      <c r="K82" s="8" t="str">
        <f>'CLGA Entries '!P80</f>
        <v> </v>
      </c>
      <c r="L82" s="8">
        <f>'CLGA Entries '!Q80</f>
        <v>0</v>
      </c>
      <c r="M82" s="8">
        <f>'CLGA Entries '!R80</f>
        <v>0</v>
      </c>
    </row>
    <row r="83" spans="1:13" ht="57" customHeight="1">
      <c r="A83" s="8">
        <f>'CLGA Entries '!A83</f>
        <v>0</v>
      </c>
      <c r="B83" s="8">
        <f>'CLGA Entries '!B83</f>
        <v>0</v>
      </c>
      <c r="C83" s="8">
        <f>'CLGA Entries '!C83</f>
        <v>0</v>
      </c>
      <c r="D83" s="9">
        <f>ROUND('CLGA Entries '!I83,0)</f>
        <v>0</v>
      </c>
      <c r="E83" s="9">
        <f>'CLGA Entries '!J83</f>
        <v>0</v>
      </c>
      <c r="F83" s="19">
        <f>'CLGA Entries '!K83</f>
        <v>0</v>
      </c>
      <c r="G83" s="9">
        <f>'CLGA Entries '!L83</f>
        <v>0</v>
      </c>
      <c r="H83" s="9" t="str">
        <f>'CLGA Entries '!M83</f>
        <v> </v>
      </c>
      <c r="I83" s="8">
        <f>'CLGA Entries '!N83</f>
        <v>0</v>
      </c>
      <c r="J83" s="8">
        <f>'CLGA Entries '!O83</f>
        <v>0</v>
      </c>
      <c r="K83" s="8" t="str">
        <f>'CLGA Entries '!P83</f>
        <v> </v>
      </c>
      <c r="L83" s="8">
        <f>'CLGA Entries '!Q83</f>
        <v>0</v>
      </c>
      <c r="M83" s="8">
        <f>'CLGA Entries '!R83</f>
        <v>0</v>
      </c>
    </row>
    <row r="84" spans="1:13" ht="57" customHeight="1">
      <c r="A84" s="8">
        <f>'CLGA Entries '!A84</f>
        <v>0</v>
      </c>
      <c r="B84" s="8">
        <f>'CLGA Entries '!B84</f>
        <v>0</v>
      </c>
      <c r="C84" s="8">
        <f>'CLGA Entries '!C84</f>
        <v>0</v>
      </c>
      <c r="D84" s="9">
        <f>ROUND('CLGA Entries '!I84,0)</f>
        <v>0</v>
      </c>
      <c r="E84" s="9">
        <f>'CLGA Entries '!J84</f>
        <v>0</v>
      </c>
      <c r="F84" s="19">
        <f>'CLGA Entries '!K84</f>
        <v>0</v>
      </c>
      <c r="G84" s="9">
        <f>'CLGA Entries '!L84</f>
        <v>0</v>
      </c>
      <c r="H84" s="9" t="str">
        <f>'CLGA Entries '!M84</f>
        <v> </v>
      </c>
      <c r="I84" s="8">
        <f>'CLGA Entries '!N84</f>
        <v>0</v>
      </c>
      <c r="J84" s="8">
        <f>'CLGA Entries '!O84</f>
        <v>0</v>
      </c>
      <c r="K84" s="8" t="str">
        <f>'CLGA Entries '!P84</f>
        <v> </v>
      </c>
      <c r="L84" s="8">
        <f>'CLGA Entries '!Q84</f>
        <v>0</v>
      </c>
      <c r="M84" s="8">
        <f>'CLGA Entries '!R84</f>
        <v>0</v>
      </c>
    </row>
    <row r="85" spans="1:13" ht="57" customHeight="1">
      <c r="A85" s="8">
        <f>'CLGA Entries '!A85</f>
        <v>0</v>
      </c>
      <c r="B85" s="8">
        <f>'CLGA Entries '!B85</f>
        <v>0</v>
      </c>
      <c r="C85" s="8">
        <f>'CLGA Entries '!C85</f>
        <v>0</v>
      </c>
      <c r="D85" s="9">
        <f>ROUND('CLGA Entries '!I85,0)</f>
        <v>0</v>
      </c>
      <c r="E85" s="9">
        <f>'CLGA Entries '!J85</f>
        <v>0</v>
      </c>
      <c r="F85" s="19">
        <f>'CLGA Entries '!K85</f>
        <v>0</v>
      </c>
      <c r="G85" s="9">
        <f>'CLGA Entries '!L85</f>
        <v>0</v>
      </c>
      <c r="H85" s="9" t="str">
        <f>'CLGA Entries '!M85</f>
        <v> </v>
      </c>
      <c r="I85" s="8">
        <f>'CLGA Entries '!N85</f>
        <v>0</v>
      </c>
      <c r="J85" s="8">
        <f>'CLGA Entries '!O85</f>
        <v>0</v>
      </c>
      <c r="K85" s="8" t="str">
        <f>'CLGA Entries '!P85</f>
        <v> </v>
      </c>
      <c r="L85" s="8">
        <f>'CLGA Entries '!Q85</f>
        <v>0</v>
      </c>
      <c r="M85" s="8">
        <f>'CLGA Entries '!R85</f>
        <v>0</v>
      </c>
    </row>
    <row r="86" spans="1:13" ht="57" customHeight="1">
      <c r="A86" s="8">
        <f>'CLGA Entries '!A86</f>
        <v>0</v>
      </c>
      <c r="B86" s="8">
        <f>'CLGA Entries '!B86</f>
        <v>0</v>
      </c>
      <c r="C86" s="8">
        <f>'CLGA Entries '!C86</f>
        <v>0</v>
      </c>
      <c r="D86" s="9">
        <f>ROUND('CLGA Entries '!I86,0)</f>
        <v>0</v>
      </c>
      <c r="E86" s="9">
        <f>'CLGA Entries '!J86</f>
        <v>0</v>
      </c>
      <c r="F86" s="19">
        <f>'CLGA Entries '!K86</f>
        <v>0</v>
      </c>
      <c r="G86" s="9">
        <f>'CLGA Entries '!L86</f>
        <v>0</v>
      </c>
      <c r="H86" s="9" t="str">
        <f>'CLGA Entries '!M86</f>
        <v> </v>
      </c>
      <c r="I86" s="8">
        <f>'CLGA Entries '!N86</f>
        <v>0</v>
      </c>
      <c r="J86" s="8">
        <f>'CLGA Entries '!O86</f>
        <v>0</v>
      </c>
      <c r="K86" s="8" t="str">
        <f>'CLGA Entries '!P86</f>
        <v> </v>
      </c>
      <c r="L86" s="8">
        <f>'CLGA Entries '!Q86</f>
        <v>0</v>
      </c>
      <c r="M86" s="8">
        <f>'CLGA Entries '!R86</f>
        <v>0</v>
      </c>
    </row>
    <row r="87" spans="1:13" ht="57" customHeight="1">
      <c r="A87" s="8">
        <f>'CLGA Entries '!A87</f>
        <v>0</v>
      </c>
      <c r="B87" s="8">
        <f>'CLGA Entries '!B87</f>
        <v>0</v>
      </c>
      <c r="C87" s="8">
        <f>'CLGA Entries '!C87</f>
        <v>0</v>
      </c>
      <c r="D87" s="9">
        <f>ROUND('CLGA Entries '!I87,0)</f>
        <v>0</v>
      </c>
      <c r="E87" s="9">
        <f>'CLGA Entries '!J87</f>
        <v>0</v>
      </c>
      <c r="F87" s="19">
        <f>'CLGA Entries '!K87</f>
        <v>0</v>
      </c>
      <c r="G87" s="9">
        <f>'CLGA Entries '!L87</f>
        <v>0</v>
      </c>
      <c r="H87" s="9" t="str">
        <f>'CLGA Entries '!M88</f>
        <v> </v>
      </c>
      <c r="I87" s="8">
        <f>'CLGA Entries '!N88</f>
        <v>0</v>
      </c>
      <c r="J87" s="8">
        <f>'CLGA Entries '!O88</f>
        <v>0</v>
      </c>
      <c r="K87" s="8" t="str">
        <f>'CLGA Entries '!P88</f>
        <v> </v>
      </c>
      <c r="L87" s="8">
        <f>'CLGA Entries '!Q88</f>
        <v>0</v>
      </c>
      <c r="M87" s="8">
        <f>'CLGA Entries '!R88</f>
        <v>0</v>
      </c>
    </row>
    <row r="88" spans="1:13" ht="57" customHeight="1">
      <c r="A88" s="8">
        <f>'CLGA Entries '!A88</f>
        <v>0</v>
      </c>
      <c r="B88" s="8">
        <f>'CLGA Entries '!B88</f>
        <v>0</v>
      </c>
      <c r="C88" s="8">
        <f>'CLGA Entries '!C88</f>
        <v>0</v>
      </c>
      <c r="D88" s="9">
        <f>ROUND('CLGA Entries '!I88,0)</f>
        <v>0</v>
      </c>
      <c r="E88" s="9">
        <f>'CLGA Entries '!J88</f>
        <v>0</v>
      </c>
      <c r="F88" s="19">
        <f>'CLGA Entries '!K88</f>
        <v>0</v>
      </c>
      <c r="G88" s="9">
        <f>'CLGA Entries '!L88</f>
        <v>0</v>
      </c>
      <c r="H88" s="9" t="str">
        <f>'CLGA Entries '!M89</f>
        <v> </v>
      </c>
      <c r="I88" s="8">
        <f>'CLGA Entries '!N89</f>
        <v>0</v>
      </c>
      <c r="J88" s="8">
        <f>'CLGA Entries '!O89</f>
        <v>0</v>
      </c>
      <c r="K88" s="8" t="str">
        <f>'CLGA Entries '!P89</f>
        <v> </v>
      </c>
      <c r="L88" s="8">
        <f>'CLGA Entries '!Q89</f>
        <v>0</v>
      </c>
      <c r="M88" s="8">
        <f>'CLGA Entries '!R89</f>
        <v>0</v>
      </c>
    </row>
    <row r="89" spans="1:13" ht="57" customHeight="1">
      <c r="A89" s="8">
        <f>'CLGA Entries '!A89</f>
        <v>0</v>
      </c>
      <c r="B89" s="8">
        <f>'CLGA Entries '!B89</f>
        <v>0</v>
      </c>
      <c r="C89" s="8">
        <f>'CLGA Entries '!C89</f>
        <v>0</v>
      </c>
      <c r="D89" s="9">
        <f>ROUND('CLGA Entries '!I89,0)</f>
        <v>0</v>
      </c>
      <c r="E89" s="9">
        <f>'CLGA Entries '!J89</f>
        <v>0</v>
      </c>
      <c r="F89" s="19">
        <f>'CLGA Entries '!K89</f>
        <v>0</v>
      </c>
      <c r="G89" s="9">
        <f>'CLGA Entries '!L89</f>
        <v>0</v>
      </c>
      <c r="H89" s="9" t="str">
        <f>'CLGA Entries '!M87</f>
        <v> </v>
      </c>
      <c r="I89" s="8">
        <f>'CLGA Entries '!N87</f>
        <v>0</v>
      </c>
      <c r="J89" s="8">
        <f>'CLGA Entries '!O87</f>
        <v>0</v>
      </c>
      <c r="K89" s="8" t="str">
        <f>'CLGA Entries '!P87</f>
        <v> </v>
      </c>
      <c r="L89" s="8">
        <f>'CLGA Entries '!Q87</f>
        <v>0</v>
      </c>
      <c r="M89" s="8">
        <f>'CLGA Entries '!R87</f>
        <v>0</v>
      </c>
    </row>
    <row r="90" spans="1:13" ht="57" customHeight="1">
      <c r="A90" s="8">
        <f>'CLGA Entries '!A90</f>
        <v>0</v>
      </c>
      <c r="B90" s="8">
        <f>'CLGA Entries '!B90</f>
        <v>0</v>
      </c>
      <c r="C90" s="8">
        <f>'CLGA Entries '!C90</f>
        <v>0</v>
      </c>
      <c r="D90" s="9">
        <f>ROUND('CLGA Entries '!I90,0)</f>
        <v>0</v>
      </c>
      <c r="E90" s="9">
        <f>'CLGA Entries '!J90</f>
        <v>0</v>
      </c>
      <c r="F90" s="19">
        <f>'CLGA Entries '!K90</f>
        <v>0</v>
      </c>
      <c r="G90" s="9">
        <f>'CLGA Entries '!L90</f>
        <v>0</v>
      </c>
      <c r="H90" s="9" t="str">
        <f>'CLGA Entries '!M90</f>
        <v> </v>
      </c>
      <c r="I90" s="8">
        <f>'CLGA Entries '!N90</f>
        <v>0</v>
      </c>
      <c r="J90" s="8">
        <f>'CLGA Entries '!O90</f>
        <v>0</v>
      </c>
      <c r="K90" s="8" t="str">
        <f>'CLGA Entries '!P90</f>
        <v> </v>
      </c>
      <c r="L90" s="8">
        <f>'CLGA Entries '!Q90</f>
        <v>0</v>
      </c>
      <c r="M90" s="8">
        <f>'CLGA Entries '!R90</f>
        <v>0</v>
      </c>
    </row>
    <row r="91" spans="1:13" ht="57" customHeight="1">
      <c r="A91" s="8">
        <f>'CLGA Entries '!A91</f>
        <v>0</v>
      </c>
      <c r="B91" s="8">
        <f>'CLGA Entries '!B91</f>
        <v>0</v>
      </c>
      <c r="C91" s="8">
        <f>'CLGA Entries '!C91</f>
        <v>0</v>
      </c>
      <c r="D91" s="9">
        <f>ROUND('CLGA Entries '!I91,0)</f>
        <v>0</v>
      </c>
      <c r="E91" s="9">
        <f>'CLGA Entries '!J91</f>
        <v>0</v>
      </c>
      <c r="F91" s="19">
        <f>'CLGA Entries '!K91</f>
        <v>0</v>
      </c>
      <c r="G91" s="9">
        <f>'CLGA Entries '!L91</f>
        <v>0</v>
      </c>
      <c r="H91" s="9" t="str">
        <f>'CLGA Entries '!M91</f>
        <v> </v>
      </c>
      <c r="I91" s="8">
        <f>'CLGA Entries '!N91</f>
        <v>0</v>
      </c>
      <c r="J91" s="8">
        <f>'CLGA Entries '!O91</f>
        <v>0</v>
      </c>
      <c r="K91" s="8" t="str">
        <f>'CLGA Entries '!P91</f>
        <v> </v>
      </c>
      <c r="L91" s="8">
        <f>'CLGA Entries '!Q91</f>
        <v>0</v>
      </c>
      <c r="M91" s="8">
        <f>'CLGA Entries '!R91</f>
        <v>0</v>
      </c>
    </row>
    <row r="92" spans="1:13" ht="57" customHeight="1">
      <c r="A92" s="8">
        <f>'CLGA Entries '!A92</f>
        <v>0</v>
      </c>
      <c r="B92" s="8">
        <f>'CLGA Entries '!B92</f>
        <v>0</v>
      </c>
      <c r="C92" s="8">
        <f>'CLGA Entries '!C92</f>
        <v>0</v>
      </c>
      <c r="D92" s="9">
        <f>ROUND('CLGA Entries '!I92,0)</f>
        <v>0</v>
      </c>
      <c r="E92" s="9">
        <f>'CLGA Entries '!J92</f>
        <v>0</v>
      </c>
      <c r="F92" s="19">
        <f>'CLGA Entries '!K92</f>
        <v>0</v>
      </c>
      <c r="G92" s="9">
        <f>'CLGA Entries '!L92</f>
        <v>0</v>
      </c>
      <c r="H92" s="9" t="str">
        <f>'CLGA Entries '!M92</f>
        <v> </v>
      </c>
      <c r="I92" s="8">
        <f>'CLGA Entries '!N92</f>
        <v>0</v>
      </c>
      <c r="J92" s="8">
        <f>'CLGA Entries '!O92</f>
        <v>0</v>
      </c>
      <c r="K92" s="8" t="str">
        <f>'CLGA Entries '!P92</f>
        <v> </v>
      </c>
      <c r="L92" s="8">
        <f>'CLGA Entries '!Q92</f>
        <v>0</v>
      </c>
      <c r="M92" s="8">
        <f>'CLGA Entries '!R92</f>
        <v>0</v>
      </c>
    </row>
    <row r="93" spans="1:13" ht="57" customHeight="1">
      <c r="A93" s="8">
        <f>'CLGA Entries '!A93</f>
        <v>0</v>
      </c>
      <c r="B93" s="8">
        <f>'CLGA Entries '!B93</f>
        <v>0</v>
      </c>
      <c r="C93" s="8">
        <f>'CLGA Entries '!C93</f>
        <v>0</v>
      </c>
      <c r="D93" s="9">
        <f>ROUND('CLGA Entries '!I93,0)</f>
        <v>0</v>
      </c>
      <c r="E93" s="9">
        <f>'CLGA Entries '!J93</f>
        <v>0</v>
      </c>
      <c r="F93" s="19">
        <f>'CLGA Entries '!K93</f>
        <v>0</v>
      </c>
      <c r="G93" s="9">
        <f>'CLGA Entries '!L93</f>
        <v>0</v>
      </c>
      <c r="H93" s="9" t="str">
        <f>'CLGA Entries '!M93</f>
        <v> </v>
      </c>
      <c r="I93" s="8">
        <f>'CLGA Entries '!N93</f>
        <v>0</v>
      </c>
      <c r="J93" s="8">
        <f>'CLGA Entries '!O93</f>
        <v>0</v>
      </c>
      <c r="K93" s="8" t="str">
        <f>'CLGA Entries '!P93</f>
        <v> </v>
      </c>
      <c r="L93" s="8">
        <f>'CLGA Entries '!Q93</f>
        <v>0</v>
      </c>
      <c r="M93" s="8">
        <f>'CLGA Entries '!R93</f>
        <v>0</v>
      </c>
    </row>
    <row r="94" spans="1:13" ht="57" customHeight="1">
      <c r="A94" s="8">
        <f>'CLGA Entries '!A94</f>
        <v>0</v>
      </c>
      <c r="B94" s="8">
        <f>'CLGA Entries '!B94</f>
        <v>0</v>
      </c>
      <c r="C94" s="8">
        <f>'CLGA Entries '!C94</f>
        <v>0</v>
      </c>
      <c r="D94" s="9">
        <f>ROUND('CLGA Entries '!I94,0)</f>
        <v>0</v>
      </c>
      <c r="E94" s="9">
        <f>'CLGA Entries '!J94</f>
        <v>0</v>
      </c>
      <c r="F94" s="19">
        <f>'CLGA Entries '!K94</f>
        <v>0</v>
      </c>
      <c r="G94" s="9">
        <f>'CLGA Entries '!L94</f>
        <v>0</v>
      </c>
      <c r="H94" s="9" t="str">
        <f>'CLGA Entries '!M94</f>
        <v> </v>
      </c>
      <c r="I94" s="8">
        <f>'CLGA Entries '!N94</f>
        <v>0</v>
      </c>
      <c r="J94" s="8">
        <f>'CLGA Entries '!O94</f>
        <v>0</v>
      </c>
      <c r="K94" s="8" t="str">
        <f>'CLGA Entries '!P94</f>
        <v> </v>
      </c>
      <c r="L94" s="8">
        <f>'CLGA Entries '!Q94</f>
        <v>0</v>
      </c>
      <c r="M94" s="8">
        <f>'CLGA Entries '!R94</f>
        <v>0</v>
      </c>
    </row>
    <row r="95" spans="1:13" ht="57" customHeight="1">
      <c r="A95" s="8">
        <f>'CLGA Entries '!A95</f>
        <v>0</v>
      </c>
      <c r="B95" s="8">
        <f>'CLGA Entries '!B95</f>
        <v>0</v>
      </c>
      <c r="C95" s="8">
        <f>'CLGA Entries '!C95</f>
        <v>0</v>
      </c>
      <c r="D95" s="9">
        <f>ROUND('CLGA Entries '!I95,0)</f>
        <v>0</v>
      </c>
      <c r="E95" s="9">
        <f>'CLGA Entries '!J95</f>
        <v>0</v>
      </c>
      <c r="F95" s="19">
        <f>'CLGA Entries '!K95</f>
        <v>0</v>
      </c>
      <c r="G95" s="9">
        <f>'CLGA Entries '!L95</f>
        <v>0</v>
      </c>
      <c r="H95" s="9" t="str">
        <f>'CLGA Entries '!M95</f>
        <v> </v>
      </c>
      <c r="I95" s="8">
        <f>'CLGA Entries '!N95</f>
        <v>0</v>
      </c>
      <c r="J95" s="8">
        <f>'CLGA Entries '!O95</f>
        <v>0</v>
      </c>
      <c r="K95" s="8" t="str">
        <f>'CLGA Entries '!P95</f>
        <v> </v>
      </c>
      <c r="L95" s="8">
        <f>'CLGA Entries '!Q95</f>
        <v>0</v>
      </c>
      <c r="M95" s="8">
        <f>'CLGA Entries '!R95</f>
        <v>0</v>
      </c>
    </row>
    <row r="96" spans="1:13" ht="57" customHeight="1">
      <c r="A96" s="8">
        <f>'CLGA Entries '!A96</f>
        <v>0</v>
      </c>
      <c r="B96" s="8">
        <f>'CLGA Entries '!B96</f>
        <v>0</v>
      </c>
      <c r="C96" s="8">
        <f>'CLGA Entries '!C96</f>
        <v>0</v>
      </c>
      <c r="D96" s="9">
        <f>ROUND('CLGA Entries '!I96,0)</f>
        <v>0</v>
      </c>
      <c r="E96" s="9">
        <f>'CLGA Entries '!J96</f>
        <v>0</v>
      </c>
      <c r="F96" s="19">
        <f>'CLGA Entries '!K96</f>
        <v>0</v>
      </c>
      <c r="G96" s="9">
        <f>'CLGA Entries '!L96</f>
        <v>0</v>
      </c>
      <c r="H96" s="9" t="str">
        <f>'CLGA Entries '!M96</f>
        <v> </v>
      </c>
      <c r="I96" s="8">
        <f>'CLGA Entries '!N96</f>
        <v>0</v>
      </c>
      <c r="J96" s="8">
        <f>'CLGA Entries '!O96</f>
        <v>0</v>
      </c>
      <c r="K96" s="8" t="str">
        <f>'CLGA Entries '!P96</f>
        <v> </v>
      </c>
      <c r="L96" s="8">
        <f>'CLGA Entries '!Q96</f>
        <v>0</v>
      </c>
      <c r="M96" s="8">
        <f>'CLGA Entries '!R96</f>
        <v>0</v>
      </c>
    </row>
    <row r="97" spans="1:13" ht="57" customHeight="1">
      <c r="A97" s="8">
        <f>'CLGA Entries '!A97</f>
        <v>0</v>
      </c>
      <c r="B97" s="8">
        <f>'CLGA Entries '!B97</f>
        <v>0</v>
      </c>
      <c r="C97" s="8">
        <f>'CLGA Entries '!C97</f>
        <v>0</v>
      </c>
      <c r="D97" s="9">
        <f>ROUND('CLGA Entries '!I97,0)</f>
        <v>0</v>
      </c>
      <c r="E97" s="9">
        <f>'CLGA Entries '!J97</f>
        <v>0</v>
      </c>
      <c r="F97" s="19">
        <f>'CLGA Entries '!K97</f>
        <v>0</v>
      </c>
      <c r="G97" s="9">
        <f>'CLGA Entries '!L97</f>
        <v>0</v>
      </c>
      <c r="H97" s="9" t="str">
        <f>'CLGA Entries '!M97</f>
        <v> </v>
      </c>
      <c r="I97" s="8">
        <f>'CLGA Entries '!N97</f>
        <v>0</v>
      </c>
      <c r="J97" s="8">
        <f>'CLGA Entries '!O97</f>
        <v>0</v>
      </c>
      <c r="K97" s="8" t="str">
        <f>'CLGA Entries '!P97</f>
        <v> </v>
      </c>
      <c r="L97" s="8">
        <f>'CLGA Entries '!Q97</f>
        <v>0</v>
      </c>
      <c r="M97" s="8">
        <f>'CLGA Entries '!R97</f>
        <v>0</v>
      </c>
    </row>
    <row r="99" ht="13.5">
      <c r="D99" s="22"/>
    </row>
    <row r="100" ht="13.5">
      <c r="D100" s="22"/>
    </row>
    <row r="101" ht="13.5">
      <c r="D101" s="22"/>
    </row>
    <row r="102" ht="13.5">
      <c r="D102" s="22"/>
    </row>
    <row r="103" ht="13.5">
      <c r="D103" s="22"/>
    </row>
    <row r="104" ht="13.5">
      <c r="D104" s="22"/>
    </row>
    <row r="105" ht="13.5">
      <c r="D105" s="22"/>
    </row>
    <row r="106" ht="13.5">
      <c r="D106" s="22"/>
    </row>
    <row r="107" ht="13.5">
      <c r="D107" s="22"/>
    </row>
    <row r="108" ht="13.5">
      <c r="D108" s="22"/>
    </row>
    <row r="109" ht="13.5">
      <c r="D109" s="22"/>
    </row>
    <row r="110" ht="13.5">
      <c r="D110" s="22"/>
    </row>
    <row r="111" ht="13.5">
      <c r="D111" s="22"/>
    </row>
    <row r="112" ht="13.5">
      <c r="D112" s="22"/>
    </row>
    <row r="113" ht="13.5">
      <c r="D113" s="22"/>
    </row>
    <row r="114" ht="13.5">
      <c r="D114" s="22"/>
    </row>
    <row r="115" ht="13.5">
      <c r="D115" s="22"/>
    </row>
    <row r="116" ht="13.5">
      <c r="D116" s="22"/>
    </row>
    <row r="117" ht="13.5">
      <c r="D117" s="22"/>
    </row>
    <row r="118" ht="13.5">
      <c r="D118" s="22"/>
    </row>
    <row r="119" ht="13.5">
      <c r="D119" s="22"/>
    </row>
    <row r="120" ht="13.5">
      <c r="D120" s="22"/>
    </row>
    <row r="121" ht="13.5">
      <c r="D121" s="22"/>
    </row>
    <row r="122" ht="13.5">
      <c r="D122" s="22"/>
    </row>
    <row r="123" ht="13.5">
      <c r="D123" s="22"/>
    </row>
    <row r="124" ht="13.5">
      <c r="D124" s="22"/>
    </row>
    <row r="125" ht="13.5">
      <c r="D125" s="22"/>
    </row>
    <row r="126" ht="13.5">
      <c r="D126" s="22"/>
    </row>
    <row r="127" ht="13.5">
      <c r="D127" s="22"/>
    </row>
    <row r="128" ht="13.5">
      <c r="D128" s="22"/>
    </row>
    <row r="129" ht="13.5">
      <c r="D129" s="22"/>
    </row>
    <row r="130" ht="13.5">
      <c r="D130" s="22"/>
    </row>
    <row r="131" ht="13.5">
      <c r="D131" s="22"/>
    </row>
    <row r="132" ht="13.5">
      <c r="D132" s="22"/>
    </row>
    <row r="133" ht="13.5">
      <c r="D133" s="22"/>
    </row>
    <row r="134" ht="13.5">
      <c r="D134" s="22"/>
    </row>
    <row r="135" ht="13.5">
      <c r="D135" s="22"/>
    </row>
    <row r="136" ht="13.5">
      <c r="D136" s="22"/>
    </row>
    <row r="137" ht="13.5">
      <c r="D137" s="22"/>
    </row>
  </sheetData>
  <sheetProtection/>
  <printOptions gridLines="1"/>
  <pageMargins left="0" right="0" top="0.21259842519685043" bottom="0.015748031496062995" header="0.5" footer="0.5"/>
  <pageSetup orientation="landscape" scale="49"/>
  <colBreaks count="1" manualBreakCount="1">
    <brk id="13" max="65535" man="1"/>
  </colBreak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96"/>
  <sheetViews>
    <sheetView workbookViewId="0" topLeftCell="A2">
      <selection activeCell="J2" sqref="J2"/>
    </sheetView>
  </sheetViews>
  <sheetFormatPr defaultColWidth="11.421875" defaultRowHeight="15"/>
  <cols>
    <col min="1" max="1" width="19.28125" style="17" customWidth="1"/>
    <col min="4" max="4" width="12.28125" style="0" bestFit="1" customWidth="1"/>
  </cols>
  <sheetData>
    <row r="1" spans="1:8" ht="13.5">
      <c r="A1" s="16">
        <v>0.3333333333333333</v>
      </c>
      <c r="B1" s="19">
        <v>0.4166666666666667</v>
      </c>
      <c r="C1" s="6" t="s">
        <v>20</v>
      </c>
      <c r="D1" s="16">
        <v>0.375</v>
      </c>
      <c r="E1" s="72">
        <v>0.44166666666666665</v>
      </c>
      <c r="F1" s="72">
        <v>0.375</v>
      </c>
      <c r="G1" s="72">
        <v>0.3972222222222222</v>
      </c>
      <c r="H1" s="72">
        <v>0.41944444444444445</v>
      </c>
    </row>
    <row r="2" spans="1:10" ht="13.5">
      <c r="A2" s="16">
        <v>0.3333333333333333</v>
      </c>
      <c r="B2" s="19">
        <v>0.4166666666666667</v>
      </c>
      <c r="C2" s="6" t="s">
        <v>20</v>
      </c>
      <c r="D2" s="16">
        <v>0.375</v>
      </c>
      <c r="E2" s="72">
        <v>0.4472222222222222</v>
      </c>
      <c r="F2" s="72">
        <v>0.38055555555555554</v>
      </c>
      <c r="G2" s="72">
        <v>0.40277777777777773</v>
      </c>
      <c r="H2" s="72">
        <v>0.425</v>
      </c>
      <c r="J2" s="72">
        <v>0.3333333333333333</v>
      </c>
    </row>
    <row r="3" spans="1:10" ht="13.5">
      <c r="A3" s="16">
        <v>0.3333333333333333</v>
      </c>
      <c r="B3" s="19">
        <v>0.4166666666666667</v>
      </c>
      <c r="C3" s="6" t="s">
        <v>20</v>
      </c>
      <c r="D3" s="16">
        <v>0.375</v>
      </c>
      <c r="E3" s="72">
        <v>0.4527777777777778</v>
      </c>
      <c r="F3" s="72">
        <v>0.3861111111111111</v>
      </c>
      <c r="G3" s="72">
        <v>0.4083333333333334</v>
      </c>
      <c r="H3" s="72">
        <v>0.4305555555555556</v>
      </c>
      <c r="J3" s="72">
        <v>0.3333333333333333</v>
      </c>
    </row>
    <row r="4" spans="1:10" ht="13.5">
      <c r="A4" s="16">
        <v>0.33888888888888885</v>
      </c>
      <c r="B4" s="19">
        <v>0.41111111111111115</v>
      </c>
      <c r="C4" s="6" t="s">
        <v>20</v>
      </c>
      <c r="D4" s="16">
        <v>0.38055555555555554</v>
      </c>
      <c r="E4" s="72">
        <v>0.4583333333333333</v>
      </c>
      <c r="F4" s="72">
        <v>0.39166666666666666</v>
      </c>
      <c r="G4" s="72">
        <v>0.4138888888888889</v>
      </c>
      <c r="H4" s="72">
        <v>0.4361111111111111</v>
      </c>
      <c r="J4" s="72">
        <v>0.3333333333333333</v>
      </c>
    </row>
    <row r="5" spans="1:10" ht="13.5">
      <c r="A5" s="16">
        <v>0.33888888888888885</v>
      </c>
      <c r="B5" s="19">
        <v>0.41111111111111115</v>
      </c>
      <c r="C5" s="6" t="s">
        <v>20</v>
      </c>
      <c r="D5" s="16">
        <v>0.38055555555555554</v>
      </c>
      <c r="E5" s="72">
        <v>0.44166666666666665</v>
      </c>
      <c r="F5" s="72">
        <v>0.375</v>
      </c>
      <c r="G5" s="72">
        <v>0.3972222222222222</v>
      </c>
      <c r="H5" s="72">
        <v>0.41944444444444445</v>
      </c>
      <c r="J5" s="72">
        <v>0.34027777777777773</v>
      </c>
    </row>
    <row r="6" spans="1:10" ht="13.5">
      <c r="A6" s="16">
        <v>0.33888888888888885</v>
      </c>
      <c r="B6" s="19">
        <v>0.41111111111111115</v>
      </c>
      <c r="C6" s="6" t="s">
        <v>20</v>
      </c>
      <c r="D6" s="16">
        <v>0.38055555555555554</v>
      </c>
      <c r="E6" s="72">
        <v>0.4472222222222222</v>
      </c>
      <c r="F6" s="72">
        <v>0.38055555555555554</v>
      </c>
      <c r="G6" s="72">
        <v>0.40277777777777773</v>
      </c>
      <c r="H6" s="72">
        <v>0.425</v>
      </c>
      <c r="J6" s="72">
        <v>0.34027777777777773</v>
      </c>
    </row>
    <row r="7" spans="1:10" ht="13.5">
      <c r="A7" s="16">
        <v>0.3444444444444445</v>
      </c>
      <c r="B7" s="19">
        <v>0.4055555555555555</v>
      </c>
      <c r="C7" s="6" t="s">
        <v>20</v>
      </c>
      <c r="D7" s="16">
        <v>0.3861111111111111</v>
      </c>
      <c r="E7" s="72">
        <v>0.4527777777777778</v>
      </c>
      <c r="F7" s="72">
        <v>0.3861111111111111</v>
      </c>
      <c r="G7" s="72">
        <v>0.4083333333333334</v>
      </c>
      <c r="H7" s="72">
        <v>0.4305555555555556</v>
      </c>
      <c r="J7" s="72">
        <v>0.34027777777777773</v>
      </c>
    </row>
    <row r="8" spans="1:10" ht="13.5">
      <c r="A8" s="16">
        <v>0.3444444444444445</v>
      </c>
      <c r="B8" s="19">
        <v>0.4055555555555555</v>
      </c>
      <c r="C8" s="6" t="s">
        <v>20</v>
      </c>
      <c r="D8" s="16">
        <v>0.3861111111111111</v>
      </c>
      <c r="E8" s="72">
        <v>0.4583333333333333</v>
      </c>
      <c r="F8" s="72">
        <v>0.39166666666666666</v>
      </c>
      <c r="G8" s="72">
        <v>0.4138888888888889</v>
      </c>
      <c r="H8" s="72">
        <v>0.4361111111111111</v>
      </c>
      <c r="J8" s="72">
        <v>0.34722222222222227</v>
      </c>
    </row>
    <row r="9" spans="1:10" ht="13.5">
      <c r="A9" s="16">
        <v>0.3444444444444445</v>
      </c>
      <c r="B9" s="19">
        <v>0.4055555555555555</v>
      </c>
      <c r="C9" s="6" t="s">
        <v>20</v>
      </c>
      <c r="D9" s="16">
        <v>0.3861111111111111</v>
      </c>
      <c r="E9" s="72">
        <v>0.44166666666666665</v>
      </c>
      <c r="F9" s="72">
        <v>0.375</v>
      </c>
      <c r="G9" s="72">
        <v>0.3972222222222222</v>
      </c>
      <c r="H9" s="72">
        <v>0.41944444444444445</v>
      </c>
      <c r="J9" s="72">
        <v>0.34722222222222227</v>
      </c>
    </row>
    <row r="10" spans="1:10" ht="13.5">
      <c r="A10" s="16">
        <v>0.35000000000000003</v>
      </c>
      <c r="B10" s="19">
        <v>0.39999999999999997</v>
      </c>
      <c r="C10" s="6" t="s">
        <v>20</v>
      </c>
      <c r="D10" s="16">
        <v>0.39166666666666666</v>
      </c>
      <c r="E10" s="72">
        <v>0.4472222222222222</v>
      </c>
      <c r="F10" s="72">
        <v>0.38055555555555554</v>
      </c>
      <c r="G10" s="72">
        <v>0.40277777777777773</v>
      </c>
      <c r="H10" s="72">
        <v>0.425</v>
      </c>
      <c r="J10" s="72">
        <v>0.34722222222222227</v>
      </c>
    </row>
    <row r="11" spans="1:10" ht="13.5">
      <c r="A11" s="16">
        <v>0.35000000000000003</v>
      </c>
      <c r="B11" s="19">
        <v>0.39999999999999997</v>
      </c>
      <c r="C11" s="6" t="s">
        <v>20</v>
      </c>
      <c r="D11" s="16">
        <v>0.39166666666666666</v>
      </c>
      <c r="E11" s="72">
        <v>0.4527777777777778</v>
      </c>
      <c r="F11" s="72">
        <v>0.3861111111111111</v>
      </c>
      <c r="G11" s="72">
        <v>0.4083333333333334</v>
      </c>
      <c r="H11" s="72">
        <v>0.4305555555555556</v>
      </c>
      <c r="J11" s="72">
        <v>0.3541666666666667</v>
      </c>
    </row>
    <row r="12" spans="1:10" ht="13.5">
      <c r="A12" s="16">
        <v>0.35000000000000003</v>
      </c>
      <c r="B12" s="19">
        <v>0.39999999999999997</v>
      </c>
      <c r="C12" s="6" t="s">
        <v>20</v>
      </c>
      <c r="D12" s="16">
        <v>0.39166666666666666</v>
      </c>
      <c r="E12" s="72">
        <v>0.4583333333333333</v>
      </c>
      <c r="F12" s="72">
        <v>0.39166666666666666</v>
      </c>
      <c r="G12" s="72">
        <v>0.4138888888888889</v>
      </c>
      <c r="H12" s="72">
        <v>0.4361111111111111</v>
      </c>
      <c r="J12" s="72">
        <v>0.3541666666666667</v>
      </c>
    </row>
    <row r="13" spans="1:10" ht="13.5">
      <c r="A13" s="16">
        <v>0.35555555555555557</v>
      </c>
      <c r="B13" s="19">
        <v>0.39444444444444443</v>
      </c>
      <c r="C13" s="6">
        <v>1</v>
      </c>
      <c r="D13" s="16">
        <v>0.3972222222222222</v>
      </c>
      <c r="J13" s="72">
        <v>0.3541666666666667</v>
      </c>
    </row>
    <row r="14" spans="1:10" ht="13.5">
      <c r="A14" s="16">
        <v>0.35555555555555557</v>
      </c>
      <c r="B14" s="19">
        <v>0.39444444444444443</v>
      </c>
      <c r="C14" s="6">
        <v>1</v>
      </c>
      <c r="D14" s="16">
        <v>0.3972222222222222</v>
      </c>
      <c r="J14" s="72">
        <v>0.3611111111111111</v>
      </c>
    </row>
    <row r="15" spans="1:10" ht="13.5">
      <c r="A15" s="16">
        <v>0.35555555555555557</v>
      </c>
      <c r="B15" s="19">
        <v>0.39444444444444443</v>
      </c>
      <c r="C15" s="6">
        <v>1</v>
      </c>
      <c r="D15" s="16">
        <v>0.3972222222222222</v>
      </c>
      <c r="J15" s="72">
        <v>0.3611111111111111</v>
      </c>
    </row>
    <row r="16" spans="1:10" ht="13.5">
      <c r="A16" s="16">
        <v>0.3611111111111111</v>
      </c>
      <c r="B16" s="19">
        <v>0.3888888888888889</v>
      </c>
      <c r="C16" s="6">
        <v>1</v>
      </c>
      <c r="D16" s="16">
        <v>0.40277777777777773</v>
      </c>
      <c r="J16" s="72">
        <v>0.3611111111111111</v>
      </c>
    </row>
    <row r="17" spans="1:10" ht="13.5">
      <c r="A17" s="16">
        <v>0.3611111111111111</v>
      </c>
      <c r="B17" s="19">
        <v>0.3888888888888889</v>
      </c>
      <c r="C17" s="6">
        <v>1</v>
      </c>
      <c r="D17" s="16">
        <v>0.40277777777777773</v>
      </c>
      <c r="J17" s="72">
        <v>0.3680555555555556</v>
      </c>
    </row>
    <row r="18" spans="1:10" ht="13.5">
      <c r="A18" s="16">
        <v>0.3611111111111111</v>
      </c>
      <c r="B18" s="19">
        <v>0.3888888888888889</v>
      </c>
      <c r="C18" s="6">
        <v>1</v>
      </c>
      <c r="D18" s="16">
        <v>0.40277777777777773</v>
      </c>
      <c r="J18" s="72">
        <v>0.3680555555555556</v>
      </c>
    </row>
    <row r="19" spans="1:10" ht="13.5">
      <c r="A19" s="16">
        <v>0.3666666666666667</v>
      </c>
      <c r="B19" s="19">
        <v>0.3833333333333333</v>
      </c>
      <c r="C19" s="6">
        <v>1</v>
      </c>
      <c r="D19" s="16">
        <v>0.4083333333333334</v>
      </c>
      <c r="J19" s="72">
        <v>0.3680555555555556</v>
      </c>
    </row>
    <row r="20" spans="1:10" ht="13.5">
      <c r="A20" s="16">
        <v>0.3666666666666667</v>
      </c>
      <c r="B20" s="19">
        <v>0.3833333333333333</v>
      </c>
      <c r="C20" s="6">
        <v>1</v>
      </c>
      <c r="D20" s="16">
        <v>0.4083333333333334</v>
      </c>
      <c r="J20" s="72">
        <v>0.375</v>
      </c>
    </row>
    <row r="21" spans="1:10" ht="13.5">
      <c r="A21" s="16">
        <v>0.3666666666666667</v>
      </c>
      <c r="B21" s="19">
        <v>0.3833333333333333</v>
      </c>
      <c r="C21" s="6">
        <v>1</v>
      </c>
      <c r="D21" s="16">
        <v>0.4083333333333334</v>
      </c>
      <c r="J21" s="72">
        <v>0.375</v>
      </c>
    </row>
    <row r="22" spans="1:10" ht="13.5">
      <c r="A22" s="16">
        <v>0.37222222222222223</v>
      </c>
      <c r="B22" s="19">
        <v>0.37777777777777777</v>
      </c>
      <c r="C22" s="6">
        <v>1</v>
      </c>
      <c r="D22" s="16">
        <v>0.4138888888888889</v>
      </c>
      <c r="J22" s="72">
        <v>0.375</v>
      </c>
    </row>
    <row r="23" spans="1:10" ht="13.5">
      <c r="A23" s="16">
        <v>0.37222222222222223</v>
      </c>
      <c r="B23" s="19">
        <v>0.37777777777777777</v>
      </c>
      <c r="C23" s="6">
        <v>1</v>
      </c>
      <c r="D23" s="16">
        <v>0.4138888888888889</v>
      </c>
      <c r="J23" s="72">
        <v>0.3819444444444444</v>
      </c>
    </row>
    <row r="24" spans="1:10" ht="13.5">
      <c r="A24" s="16">
        <v>0.37222222222222223</v>
      </c>
      <c r="B24" s="19">
        <v>0.37777777777777777</v>
      </c>
      <c r="C24" s="6">
        <v>1</v>
      </c>
      <c r="D24" s="16">
        <v>0.4138888888888889</v>
      </c>
      <c r="J24" s="72">
        <v>0.3819444444444444</v>
      </c>
    </row>
    <row r="25" spans="1:10" ht="13.5">
      <c r="A25" s="16">
        <v>0.37777777777777777</v>
      </c>
      <c r="B25" s="19">
        <v>0.37222222222222223</v>
      </c>
      <c r="C25" s="6">
        <v>2</v>
      </c>
      <c r="D25" s="16">
        <v>0.41944444444444445</v>
      </c>
      <c r="J25" s="72">
        <v>0.3819444444444444</v>
      </c>
    </row>
    <row r="26" spans="1:10" ht="13.5">
      <c r="A26" s="16">
        <v>0.37777777777777777</v>
      </c>
      <c r="B26" s="19">
        <v>0.37222222222222223</v>
      </c>
      <c r="C26" s="6">
        <v>2</v>
      </c>
      <c r="D26" s="16">
        <v>0.41944444444444445</v>
      </c>
      <c r="J26" s="72">
        <v>0.3888888888888889</v>
      </c>
    </row>
    <row r="27" spans="1:10" ht="13.5">
      <c r="A27" s="16">
        <v>0.37777777777777777</v>
      </c>
      <c r="B27" s="19">
        <v>0.37222222222222223</v>
      </c>
      <c r="C27" s="6">
        <v>2</v>
      </c>
      <c r="D27" s="16">
        <v>0.41944444444444445</v>
      </c>
      <c r="J27" s="72">
        <v>0.3888888888888889</v>
      </c>
    </row>
    <row r="28" spans="1:10" ht="13.5">
      <c r="A28" s="16">
        <v>0.3833333333333333</v>
      </c>
      <c r="B28" s="19">
        <v>0.3666666666666667</v>
      </c>
      <c r="C28" s="6">
        <v>2</v>
      </c>
      <c r="D28" s="16">
        <v>0.425</v>
      </c>
      <c r="J28" s="72">
        <v>0.3958333333333333</v>
      </c>
    </row>
    <row r="29" spans="1:10" ht="13.5">
      <c r="A29" s="16">
        <v>0.3833333333333333</v>
      </c>
      <c r="B29" s="19">
        <v>0.3666666666666667</v>
      </c>
      <c r="C29" s="6">
        <v>2</v>
      </c>
      <c r="D29" s="16">
        <v>0.425</v>
      </c>
      <c r="J29" s="72">
        <v>0.3958333333333333</v>
      </c>
    </row>
    <row r="30" spans="1:10" ht="13.5">
      <c r="A30" s="16">
        <v>0.3833333333333333</v>
      </c>
      <c r="B30" s="19">
        <v>0.3666666666666667</v>
      </c>
      <c r="C30" s="6">
        <v>2</v>
      </c>
      <c r="D30" s="16">
        <v>0.425</v>
      </c>
      <c r="J30" s="72">
        <v>0.40277777777777773</v>
      </c>
    </row>
    <row r="31" spans="1:10" ht="13.5">
      <c r="A31" s="16">
        <v>0.3888888888888889</v>
      </c>
      <c r="B31" s="19">
        <v>0.3611111111111111</v>
      </c>
      <c r="C31" s="6">
        <v>2</v>
      </c>
      <c r="D31" s="16">
        <v>0.4305555555555556</v>
      </c>
      <c r="J31" s="72">
        <v>0.40277777777777773</v>
      </c>
    </row>
    <row r="32" spans="1:10" ht="13.5">
      <c r="A32" s="16">
        <v>0.3888888888888889</v>
      </c>
      <c r="B32" s="19">
        <v>0.3611111111111111</v>
      </c>
      <c r="C32" s="6">
        <v>2</v>
      </c>
      <c r="D32" s="16">
        <v>0.4305555555555556</v>
      </c>
      <c r="J32" s="72">
        <v>0.40277777777777773</v>
      </c>
    </row>
    <row r="33" spans="1:10" ht="13.5">
      <c r="A33" s="16">
        <v>0.3888888888888889</v>
      </c>
      <c r="B33" s="19">
        <v>0.3611111111111111</v>
      </c>
      <c r="C33" s="6">
        <v>2</v>
      </c>
      <c r="D33" s="16">
        <v>0.4305555555555556</v>
      </c>
      <c r="J33" s="72">
        <v>0.40972222222222227</v>
      </c>
    </row>
    <row r="34" spans="1:10" ht="13.5">
      <c r="A34" s="16">
        <v>0.39444444444444443</v>
      </c>
      <c r="B34" s="19">
        <v>0.35555555555555557</v>
      </c>
      <c r="C34" s="6">
        <v>2</v>
      </c>
      <c r="D34" s="16">
        <v>0.4361111111111111</v>
      </c>
      <c r="J34" s="72">
        <v>0.40972222222222227</v>
      </c>
    </row>
    <row r="35" spans="1:10" ht="13.5">
      <c r="A35" s="16">
        <v>0.39444444444444443</v>
      </c>
      <c r="B35" s="19">
        <v>0.35555555555555557</v>
      </c>
      <c r="C35" s="6">
        <v>2</v>
      </c>
      <c r="D35" s="16">
        <v>0.4361111111111111</v>
      </c>
      <c r="J35" s="72">
        <v>0.40972222222222227</v>
      </c>
    </row>
    <row r="36" spans="1:10" ht="13.5">
      <c r="A36" s="16">
        <v>0.39444444444444443</v>
      </c>
      <c r="B36" s="19">
        <v>0.35555555555555557</v>
      </c>
      <c r="C36" s="6">
        <v>2</v>
      </c>
      <c r="D36" s="16">
        <v>0.4361111111111111</v>
      </c>
      <c r="J36" s="72">
        <v>0.4166666666666667</v>
      </c>
    </row>
    <row r="37" spans="1:10" ht="13.5">
      <c r="A37" s="16">
        <v>0.39999999999999997</v>
      </c>
      <c r="B37" s="19">
        <v>0.35000000000000003</v>
      </c>
      <c r="C37" s="6">
        <v>3</v>
      </c>
      <c r="D37" s="16">
        <v>0.44166666666666665</v>
      </c>
      <c r="J37" s="72">
        <v>0.4166666666666667</v>
      </c>
    </row>
    <row r="38" spans="1:4" ht="13.5">
      <c r="A38" s="16">
        <v>0.39999999999999997</v>
      </c>
      <c r="B38" s="19">
        <v>0.35000000000000003</v>
      </c>
      <c r="C38" s="6">
        <v>3</v>
      </c>
      <c r="D38" s="16">
        <v>0.44166666666666665</v>
      </c>
    </row>
    <row r="39" spans="1:4" ht="13.5">
      <c r="A39" s="16">
        <v>0.39999999999999997</v>
      </c>
      <c r="B39" s="19">
        <v>0.35000000000000003</v>
      </c>
      <c r="C39" s="6">
        <v>3</v>
      </c>
      <c r="D39" s="16">
        <v>0.44166666666666665</v>
      </c>
    </row>
    <row r="40" spans="1:4" ht="13.5">
      <c r="A40" s="16">
        <v>0.4055555555555555</v>
      </c>
      <c r="B40" s="19">
        <v>0.3444444444444445</v>
      </c>
      <c r="C40" s="6">
        <v>3</v>
      </c>
      <c r="D40" s="16">
        <v>0.4472222222222222</v>
      </c>
    </row>
    <row r="41" spans="1:4" ht="13.5">
      <c r="A41" s="16">
        <v>0.4055555555555555</v>
      </c>
      <c r="B41" s="19">
        <v>0.3444444444444445</v>
      </c>
      <c r="C41" s="6">
        <v>3</v>
      </c>
      <c r="D41" s="16">
        <v>0.4472222222222222</v>
      </c>
    </row>
    <row r="42" spans="1:4" ht="13.5">
      <c r="A42" s="16">
        <v>0.4055555555555555</v>
      </c>
      <c r="B42" s="19">
        <v>0.3444444444444445</v>
      </c>
      <c r="C42" s="6">
        <v>3</v>
      </c>
      <c r="D42" s="16">
        <v>0.4472222222222222</v>
      </c>
    </row>
    <row r="43" spans="1:4" ht="13.5">
      <c r="A43" s="16">
        <v>0.41111111111111115</v>
      </c>
      <c r="B43" s="19">
        <v>0.33888888888888885</v>
      </c>
      <c r="C43" s="6">
        <v>3</v>
      </c>
      <c r="D43" s="16">
        <v>0.4527777777777778</v>
      </c>
    </row>
    <row r="44" spans="1:4" ht="13.5">
      <c r="A44" s="16">
        <v>0.41111111111111115</v>
      </c>
      <c r="B44" s="19">
        <v>0.33888888888888885</v>
      </c>
      <c r="C44" s="6">
        <v>3</v>
      </c>
      <c r="D44" s="16">
        <v>0.4527777777777778</v>
      </c>
    </row>
    <row r="45" spans="1:4" ht="13.5">
      <c r="A45" s="16">
        <v>0.41111111111111115</v>
      </c>
      <c r="B45" s="19">
        <v>0.33888888888888885</v>
      </c>
      <c r="C45" s="6">
        <v>3</v>
      </c>
      <c r="D45" s="16">
        <v>0.4527777777777778</v>
      </c>
    </row>
    <row r="46" spans="1:4" ht="13.5">
      <c r="A46" s="16">
        <v>0.4166666666666667</v>
      </c>
      <c r="B46" s="19">
        <v>0.3333333333333333</v>
      </c>
      <c r="C46" s="6">
        <v>3</v>
      </c>
      <c r="D46" s="16">
        <v>0.4583333333333333</v>
      </c>
    </row>
    <row r="47" spans="1:4" ht="13.5">
      <c r="A47" s="16">
        <v>0.4166666666666667</v>
      </c>
      <c r="B47" s="19">
        <v>0.3333333333333333</v>
      </c>
      <c r="C47" s="6">
        <v>3</v>
      </c>
      <c r="D47" s="16">
        <v>0.4583333333333333</v>
      </c>
    </row>
    <row r="48" spans="1:4" ht="13.5">
      <c r="A48" s="16">
        <v>0.4166666666666667</v>
      </c>
      <c r="B48" s="19">
        <v>0.3333333333333333</v>
      </c>
      <c r="C48" s="6">
        <v>3</v>
      </c>
      <c r="D48" s="16">
        <v>0.4583333333333333</v>
      </c>
    </row>
    <row r="49" ht="13.5">
      <c r="C49" s="6">
        <v>4</v>
      </c>
    </row>
    <row r="50" ht="13.5">
      <c r="C50" s="6">
        <v>4</v>
      </c>
    </row>
    <row r="51" ht="13.5">
      <c r="C51" s="6">
        <v>4</v>
      </c>
    </row>
    <row r="52" ht="13.5">
      <c r="C52" s="6">
        <v>4</v>
      </c>
    </row>
    <row r="53" ht="13.5">
      <c r="C53" s="6">
        <v>4</v>
      </c>
    </row>
    <row r="54" ht="13.5">
      <c r="C54" s="6">
        <v>4</v>
      </c>
    </row>
    <row r="55" ht="13.5">
      <c r="C55" s="6">
        <v>4</v>
      </c>
    </row>
    <row r="56" ht="13.5">
      <c r="C56" s="6">
        <v>4</v>
      </c>
    </row>
    <row r="57" ht="13.5">
      <c r="C57" s="6">
        <v>4</v>
      </c>
    </row>
    <row r="58" ht="13.5">
      <c r="C58" s="6">
        <v>4</v>
      </c>
    </row>
    <row r="59" ht="13.5">
      <c r="C59" s="6">
        <v>4</v>
      </c>
    </row>
    <row r="60" ht="13.5">
      <c r="C60" s="6">
        <v>4</v>
      </c>
    </row>
    <row r="61" ht="13.5">
      <c r="C61" s="6">
        <v>5</v>
      </c>
    </row>
    <row r="62" ht="13.5">
      <c r="C62" s="6">
        <v>5</v>
      </c>
    </row>
    <row r="63" ht="13.5">
      <c r="C63" s="4">
        <v>5</v>
      </c>
    </row>
    <row r="64" ht="13.5">
      <c r="C64" s="6">
        <v>5</v>
      </c>
    </row>
    <row r="65" ht="13.5">
      <c r="C65" s="6">
        <v>5</v>
      </c>
    </row>
    <row r="66" ht="13.5">
      <c r="C66" s="6">
        <v>5</v>
      </c>
    </row>
    <row r="67" ht="13.5">
      <c r="C67" s="6">
        <v>5</v>
      </c>
    </row>
    <row r="68" ht="13.5">
      <c r="C68" s="6">
        <v>5</v>
      </c>
    </row>
    <row r="69" ht="13.5">
      <c r="C69" s="6">
        <v>5</v>
      </c>
    </row>
    <row r="70" ht="13.5">
      <c r="C70" s="6">
        <v>5</v>
      </c>
    </row>
    <row r="71" ht="13.5">
      <c r="C71" s="6">
        <v>5</v>
      </c>
    </row>
    <row r="72" ht="13.5">
      <c r="C72" s="6">
        <v>5</v>
      </c>
    </row>
    <row r="73" ht="13.5">
      <c r="C73" s="6">
        <v>6</v>
      </c>
    </row>
    <row r="74" ht="13.5">
      <c r="C74" s="6">
        <v>6</v>
      </c>
    </row>
    <row r="75" ht="13.5">
      <c r="C75" s="6">
        <v>6</v>
      </c>
    </row>
    <row r="76" ht="13.5">
      <c r="C76" s="6">
        <v>6</v>
      </c>
    </row>
    <row r="77" ht="13.5">
      <c r="C77" s="6">
        <v>6</v>
      </c>
    </row>
    <row r="78" ht="13.5">
      <c r="C78" s="6">
        <v>6</v>
      </c>
    </row>
    <row r="79" ht="13.5">
      <c r="C79" s="6">
        <v>6</v>
      </c>
    </row>
    <row r="80" ht="13.5">
      <c r="C80" s="6">
        <v>6</v>
      </c>
    </row>
    <row r="81" ht="13.5">
      <c r="C81" s="6">
        <v>6</v>
      </c>
    </row>
    <row r="82" ht="13.5">
      <c r="C82" s="6">
        <v>6</v>
      </c>
    </row>
    <row r="83" ht="13.5">
      <c r="C83" s="6">
        <v>6</v>
      </c>
    </row>
    <row r="84" ht="13.5">
      <c r="C84" s="6">
        <v>6</v>
      </c>
    </row>
    <row r="85" ht="13.5">
      <c r="C85" s="3">
        <v>7</v>
      </c>
    </row>
    <row r="86" ht="13.5">
      <c r="C86" s="3">
        <v>7</v>
      </c>
    </row>
    <row r="87" ht="13.5">
      <c r="C87" s="6">
        <v>7</v>
      </c>
    </row>
    <row r="88" ht="13.5">
      <c r="C88" s="6">
        <v>7</v>
      </c>
    </row>
    <row r="89" ht="13.5">
      <c r="C89" s="6">
        <v>7</v>
      </c>
    </row>
    <row r="90" ht="13.5">
      <c r="C90" s="6">
        <v>7</v>
      </c>
    </row>
    <row r="91" ht="13.5">
      <c r="C91" s="6">
        <v>7</v>
      </c>
    </row>
    <row r="92" ht="13.5">
      <c r="C92" s="6">
        <v>7</v>
      </c>
    </row>
    <row r="93" ht="13.5">
      <c r="C93" s="6">
        <v>7</v>
      </c>
    </row>
    <row r="94" ht="13.5">
      <c r="C94" s="6">
        <v>7</v>
      </c>
    </row>
    <row r="95" ht="13.5">
      <c r="C95" s="6">
        <v>7</v>
      </c>
    </row>
    <row r="96" ht="13.5">
      <c r="C96" s="6">
        <v>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J111"/>
  <sheetViews>
    <sheetView zoomScale="125" zoomScaleNormal="125" workbookViewId="0" topLeftCell="A1">
      <selection activeCell="A2" sqref="A2:K73"/>
    </sheetView>
  </sheetViews>
  <sheetFormatPr defaultColWidth="11.421875" defaultRowHeight="15"/>
  <cols>
    <col min="1" max="1" width="8.140625" style="3" customWidth="1"/>
    <col min="2" max="2" width="10.8515625" style="3" customWidth="1"/>
    <col min="3" max="3" width="10.421875" style="3" customWidth="1"/>
    <col min="4" max="4" width="14.421875" style="3" customWidth="1"/>
    <col min="5" max="5" width="16.00390625" style="3" customWidth="1"/>
    <col min="6" max="6" width="13.140625" style="3" customWidth="1"/>
    <col min="7" max="7" width="15.8515625" style="3" customWidth="1"/>
    <col min="8" max="8" width="14.00390625" style="3" customWidth="1"/>
    <col min="9" max="9" width="15.00390625" style="3" customWidth="1"/>
    <col min="10" max="10" width="12.7109375" style="3" customWidth="1"/>
    <col min="11" max="11" width="19.421875" style="3" customWidth="1"/>
    <col min="12" max="16384" width="10.8515625" style="3" customWidth="1"/>
  </cols>
  <sheetData>
    <row r="1" spans="1:10" ht="13.5">
      <c r="A1" s="7" t="s">
        <v>32</v>
      </c>
      <c r="B1" s="7" t="s">
        <v>18</v>
      </c>
      <c r="C1" s="7" t="s">
        <v>17</v>
      </c>
      <c r="D1" s="7" t="s">
        <v>3</v>
      </c>
      <c r="E1" s="7" t="s">
        <v>30</v>
      </c>
      <c r="F1" s="7" t="s">
        <v>31</v>
      </c>
      <c r="G1" s="7" t="s">
        <v>34</v>
      </c>
      <c r="H1" s="7" t="s">
        <v>35</v>
      </c>
      <c r="I1" s="7" t="s">
        <v>33</v>
      </c>
      <c r="J1" s="7" t="s">
        <v>36</v>
      </c>
    </row>
    <row r="2" spans="1:5" ht="13.5">
      <c r="A2"/>
      <c r="B2"/>
      <c r="C2"/>
      <c r="D2"/>
      <c r="E2"/>
    </row>
    <row r="3" spans="1:5" ht="13.5">
      <c r="A3"/>
      <c r="B3"/>
      <c r="C3"/>
      <c r="D3"/>
      <c r="E3"/>
    </row>
    <row r="4" spans="1:5" ht="13.5">
      <c r="A4"/>
      <c r="B4"/>
      <c r="C4"/>
      <c r="D4"/>
      <c r="E4"/>
    </row>
    <row r="5" spans="1:5" ht="13.5">
      <c r="A5"/>
      <c r="B5"/>
      <c r="C5"/>
      <c r="D5"/>
      <c r="E5"/>
    </row>
    <row r="6" spans="1:5" ht="13.5">
      <c r="A6"/>
      <c r="B6"/>
      <c r="C6"/>
      <c r="D6"/>
      <c r="E6"/>
    </row>
    <row r="7" spans="1:5" ht="13.5">
      <c r="A7"/>
      <c r="B7"/>
      <c r="C7"/>
      <c r="D7"/>
      <c r="E7"/>
    </row>
    <row r="8" spans="1:5" ht="13.5">
      <c r="A8"/>
      <c r="B8"/>
      <c r="C8"/>
      <c r="D8"/>
      <c r="E8"/>
    </row>
    <row r="9" spans="1:5" ht="13.5">
      <c r="A9"/>
      <c r="B9"/>
      <c r="C9"/>
      <c r="D9"/>
      <c r="E9"/>
    </row>
    <row r="10" spans="1:5" ht="13.5">
      <c r="A10"/>
      <c r="B10"/>
      <c r="C10"/>
      <c r="D10"/>
      <c r="E10"/>
    </row>
    <row r="11" spans="1:5" ht="13.5">
      <c r="A11"/>
      <c r="B11"/>
      <c r="C11"/>
      <c r="D11"/>
      <c r="E11"/>
    </row>
    <row r="12" spans="1:5" ht="13.5">
      <c r="A12"/>
      <c r="B12"/>
      <c r="C12"/>
      <c r="D12"/>
      <c r="E12"/>
    </row>
    <row r="13" spans="1:5" ht="13.5">
      <c r="A13"/>
      <c r="B13"/>
      <c r="C13"/>
      <c r="D13"/>
      <c r="E13"/>
    </row>
    <row r="14" spans="1:5" ht="13.5">
      <c r="A14"/>
      <c r="B14"/>
      <c r="C14"/>
      <c r="D14"/>
      <c r="E14"/>
    </row>
    <row r="15" spans="1:5" ht="13.5">
      <c r="A15"/>
      <c r="B15"/>
      <c r="C15"/>
      <c r="D15"/>
      <c r="E15"/>
    </row>
    <row r="16" spans="1:5" ht="13.5">
      <c r="A16"/>
      <c r="B16"/>
      <c r="C16"/>
      <c r="D16"/>
      <c r="E16"/>
    </row>
    <row r="17" spans="1:5" ht="13.5">
      <c r="A17"/>
      <c r="B17"/>
      <c r="C17"/>
      <c r="D17"/>
      <c r="E17"/>
    </row>
    <row r="18" spans="1:5" ht="13.5">
      <c r="A18"/>
      <c r="B18"/>
      <c r="C18"/>
      <c r="D18"/>
      <c r="E18"/>
    </row>
    <row r="19" spans="1:5" ht="13.5">
      <c r="A19"/>
      <c r="B19"/>
      <c r="C19"/>
      <c r="D19"/>
      <c r="E19"/>
    </row>
    <row r="20" spans="1:5" ht="13.5">
      <c r="A20"/>
      <c r="B20"/>
      <c r="C20"/>
      <c r="D20"/>
      <c r="E20"/>
    </row>
    <row r="21" spans="1:5" ht="13.5">
      <c r="A21"/>
      <c r="B21"/>
      <c r="C21"/>
      <c r="D21"/>
      <c r="E21"/>
    </row>
    <row r="22" spans="1:5" ht="13.5">
      <c r="A22"/>
      <c r="B22"/>
      <c r="C22"/>
      <c r="D22"/>
      <c r="E22"/>
    </row>
    <row r="23" spans="1:5" ht="13.5">
      <c r="A23"/>
      <c r="B23"/>
      <c r="C23"/>
      <c r="D23"/>
      <c r="E23"/>
    </row>
    <row r="24" spans="1:5" ht="13.5">
      <c r="A24"/>
      <c r="B24"/>
      <c r="C24"/>
      <c r="D24"/>
      <c r="E24"/>
    </row>
    <row r="25" spans="1:5" ht="13.5">
      <c r="A25"/>
      <c r="B25"/>
      <c r="C25"/>
      <c r="D25"/>
      <c r="E25"/>
    </row>
    <row r="26" spans="1:5" ht="13.5">
      <c r="A26"/>
      <c r="B26"/>
      <c r="C26"/>
      <c r="D26"/>
      <c r="E26"/>
    </row>
    <row r="27" spans="1:5" ht="13.5">
      <c r="A27"/>
      <c r="B27"/>
      <c r="C27"/>
      <c r="D27"/>
      <c r="E27"/>
    </row>
    <row r="28" spans="1:5" ht="13.5">
      <c r="A28"/>
      <c r="B28"/>
      <c r="C28"/>
      <c r="D28"/>
      <c r="E28"/>
    </row>
    <row r="29" spans="1:5" ht="13.5">
      <c r="A29"/>
      <c r="B29"/>
      <c r="C29"/>
      <c r="D29"/>
      <c r="E29"/>
    </row>
    <row r="30" spans="1:5" ht="13.5">
      <c r="A30"/>
      <c r="B30"/>
      <c r="C30"/>
      <c r="D30"/>
      <c r="E30"/>
    </row>
    <row r="31" spans="1:5" ht="13.5">
      <c r="A31"/>
      <c r="B31"/>
      <c r="C31"/>
      <c r="D31"/>
      <c r="E31"/>
    </row>
    <row r="32" spans="1:5" ht="13.5">
      <c r="A32"/>
      <c r="B32"/>
      <c r="C32"/>
      <c r="D32"/>
      <c r="E32"/>
    </row>
    <row r="33" spans="1:5" ht="13.5">
      <c r="A33"/>
      <c r="B33"/>
      <c r="C33"/>
      <c r="D33"/>
      <c r="E33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  <row r="37" spans="1:5" ht="13.5">
      <c r="A37"/>
      <c r="B37"/>
      <c r="C37"/>
      <c r="D37"/>
      <c r="E37"/>
    </row>
    <row r="38" spans="1:5" ht="13.5">
      <c r="A38"/>
      <c r="B38"/>
      <c r="C38"/>
      <c r="D38"/>
      <c r="E38"/>
    </row>
    <row r="39" spans="1:5" ht="13.5">
      <c r="A39"/>
      <c r="B39"/>
      <c r="C39"/>
      <c r="D39"/>
      <c r="E39"/>
    </row>
    <row r="40" spans="1:5" ht="13.5">
      <c r="A40"/>
      <c r="B40"/>
      <c r="C40"/>
      <c r="D40"/>
      <c r="E40"/>
    </row>
    <row r="41" spans="1:5" ht="13.5">
      <c r="A41"/>
      <c r="B41"/>
      <c r="C41"/>
      <c r="D41"/>
      <c r="E41"/>
    </row>
    <row r="42" spans="1:5" ht="13.5">
      <c r="A42"/>
      <c r="B42"/>
      <c r="C42"/>
      <c r="D42"/>
      <c r="E42"/>
    </row>
    <row r="43" spans="1:5" ht="13.5">
      <c r="A43"/>
      <c r="B43"/>
      <c r="C43"/>
      <c r="D43"/>
      <c r="E43"/>
    </row>
    <row r="44" spans="1:5" ht="13.5">
      <c r="A44"/>
      <c r="B44"/>
      <c r="C44"/>
      <c r="D44"/>
      <c r="E44"/>
    </row>
    <row r="45" spans="1:5" ht="13.5">
      <c r="A45"/>
      <c r="B45"/>
      <c r="C45"/>
      <c r="D45"/>
      <c r="E45"/>
    </row>
    <row r="46" spans="1:5" ht="13.5">
      <c r="A46"/>
      <c r="B46"/>
      <c r="C46"/>
      <c r="D46"/>
      <c r="E46"/>
    </row>
    <row r="47" spans="1:5" ht="13.5">
      <c r="A47"/>
      <c r="B47"/>
      <c r="C47"/>
      <c r="D47"/>
      <c r="E47"/>
    </row>
    <row r="48" spans="1:5" ht="13.5">
      <c r="A48"/>
      <c r="B48"/>
      <c r="C48"/>
      <c r="D48"/>
      <c r="E48"/>
    </row>
    <row r="49" spans="1:5" ht="13.5">
      <c r="A49"/>
      <c r="B49"/>
      <c r="C49"/>
      <c r="D49"/>
      <c r="E49"/>
    </row>
    <row r="50" spans="1:5" ht="13.5">
      <c r="A50"/>
      <c r="B50"/>
      <c r="C50"/>
      <c r="D50"/>
      <c r="E50"/>
    </row>
    <row r="51" spans="1:5" ht="13.5">
      <c r="A51"/>
      <c r="B51"/>
      <c r="C51"/>
      <c r="D51"/>
      <c r="E51"/>
    </row>
    <row r="52" spans="1:5" ht="13.5">
      <c r="A52"/>
      <c r="B52"/>
      <c r="C52"/>
      <c r="D52"/>
      <c r="E52"/>
    </row>
    <row r="53" spans="1:5" ht="13.5">
      <c r="A53"/>
      <c r="B53"/>
      <c r="C53"/>
      <c r="D53"/>
      <c r="E53"/>
    </row>
    <row r="54" spans="1:5" ht="13.5">
      <c r="A54"/>
      <c r="B54"/>
      <c r="C54"/>
      <c r="D54"/>
      <c r="E54"/>
    </row>
    <row r="55" spans="1:5" ht="13.5">
      <c r="A55"/>
      <c r="B55"/>
      <c r="C55"/>
      <c r="D55"/>
      <c r="E55"/>
    </row>
    <row r="56" spans="1:5" ht="13.5">
      <c r="A56"/>
      <c r="B56"/>
      <c r="C56"/>
      <c r="D56"/>
      <c r="E56"/>
    </row>
    <row r="57" spans="1:5" ht="13.5">
      <c r="A57"/>
      <c r="B57"/>
      <c r="C57"/>
      <c r="D57"/>
      <c r="E57"/>
    </row>
    <row r="58" spans="1:5" ht="13.5">
      <c r="A58"/>
      <c r="B58"/>
      <c r="C58"/>
      <c r="D58"/>
      <c r="E58"/>
    </row>
    <row r="59" spans="1:5" ht="13.5">
      <c r="A59"/>
      <c r="B59"/>
      <c r="C59"/>
      <c r="D59"/>
      <c r="E59"/>
    </row>
    <row r="60" spans="1:5" ht="13.5">
      <c r="A60"/>
      <c r="B60"/>
      <c r="C60"/>
      <c r="D60"/>
      <c r="E60"/>
    </row>
    <row r="61" spans="1:5" ht="13.5">
      <c r="A61"/>
      <c r="B61"/>
      <c r="C61"/>
      <c r="D61"/>
      <c r="E61"/>
    </row>
    <row r="62" spans="1:5" ht="13.5">
      <c r="A62"/>
      <c r="B62"/>
      <c r="C62"/>
      <c r="D62"/>
      <c r="E62"/>
    </row>
    <row r="63" spans="1:5" ht="13.5">
      <c r="A63"/>
      <c r="B63"/>
      <c r="C63"/>
      <c r="D63"/>
      <c r="E63"/>
    </row>
    <row r="64" spans="1:5" ht="13.5">
      <c r="A64"/>
      <c r="B64"/>
      <c r="C64"/>
      <c r="D64"/>
      <c r="E64"/>
    </row>
    <row r="65" spans="1:5" ht="13.5">
      <c r="A65"/>
      <c r="B65"/>
      <c r="C65"/>
      <c r="D65"/>
      <c r="E65"/>
    </row>
    <row r="66" spans="1:5" ht="13.5">
      <c r="A66"/>
      <c r="B66"/>
      <c r="C66"/>
      <c r="D66"/>
      <c r="E66"/>
    </row>
    <row r="67" spans="1:5" ht="13.5">
      <c r="A67"/>
      <c r="B67"/>
      <c r="C67"/>
      <c r="D67"/>
      <c r="E67"/>
    </row>
    <row r="68" spans="1:5" ht="13.5">
      <c r="A68"/>
      <c r="B68"/>
      <c r="C68"/>
      <c r="D68"/>
      <c r="E68"/>
    </row>
    <row r="69" spans="1:5" ht="13.5">
      <c r="A69"/>
      <c r="B69"/>
      <c r="C69"/>
      <c r="D69"/>
      <c r="E69"/>
    </row>
    <row r="70" spans="1:5" ht="13.5">
      <c r="A70"/>
      <c r="B70"/>
      <c r="C70"/>
      <c r="D70"/>
      <c r="E70"/>
    </row>
    <row r="71" spans="1:5" ht="13.5">
      <c r="A71"/>
      <c r="B71"/>
      <c r="C71"/>
      <c r="D71"/>
      <c r="E71"/>
    </row>
    <row r="72" spans="1:5" ht="13.5">
      <c r="A72"/>
      <c r="B72"/>
      <c r="C72"/>
      <c r="D72"/>
      <c r="E72"/>
    </row>
    <row r="73" spans="1:5" ht="13.5">
      <c r="A73"/>
      <c r="B73"/>
      <c r="C73"/>
      <c r="D73"/>
      <c r="E73"/>
    </row>
    <row r="74" spans="1:5" ht="13.5">
      <c r="A74"/>
      <c r="B74"/>
      <c r="C74"/>
      <c r="D74"/>
      <c r="E74"/>
    </row>
    <row r="75" spans="1:5" ht="13.5">
      <c r="A75"/>
      <c r="B75"/>
      <c r="C75"/>
      <c r="D75"/>
      <c r="E75"/>
    </row>
    <row r="76" spans="1:5" ht="13.5">
      <c r="A76"/>
      <c r="B76"/>
      <c r="C76"/>
      <c r="D76"/>
      <c r="E76"/>
    </row>
    <row r="77" spans="1:5" ht="13.5">
      <c r="A77"/>
      <c r="B77"/>
      <c r="C77"/>
      <c r="D77"/>
      <c r="E77"/>
    </row>
    <row r="78" spans="1:5" ht="13.5">
      <c r="A78"/>
      <c r="B78"/>
      <c r="C78"/>
      <c r="D78"/>
      <c r="E78"/>
    </row>
    <row r="79" spans="1:5" ht="13.5">
      <c r="A79"/>
      <c r="B79"/>
      <c r="C79"/>
      <c r="D79"/>
      <c r="E79"/>
    </row>
    <row r="80" spans="1:5" ht="13.5">
      <c r="A80"/>
      <c r="B80"/>
      <c r="C80"/>
      <c r="D80"/>
      <c r="E80"/>
    </row>
    <row r="81" spans="1:5" ht="13.5">
      <c r="A81"/>
      <c r="B81"/>
      <c r="C81"/>
      <c r="D81"/>
      <c r="E81"/>
    </row>
    <row r="82" spans="1:5" ht="13.5">
      <c r="A82"/>
      <c r="B82"/>
      <c r="C82"/>
      <c r="D82"/>
      <c r="E82"/>
    </row>
    <row r="83" spans="1:5" ht="13.5">
      <c r="A83"/>
      <c r="B83"/>
      <c r="C83"/>
      <c r="D83"/>
      <c r="E83"/>
    </row>
    <row r="84" spans="1:5" ht="13.5">
      <c r="A84"/>
      <c r="B84"/>
      <c r="C84"/>
      <c r="D84"/>
      <c r="E84"/>
    </row>
    <row r="85" spans="1:5" ht="13.5">
      <c r="A85"/>
      <c r="B85"/>
      <c r="C85"/>
      <c r="D85"/>
      <c r="E85"/>
    </row>
    <row r="86" spans="1:5" ht="13.5">
      <c r="A86"/>
      <c r="B86"/>
      <c r="C86"/>
      <c r="D86"/>
      <c r="E86"/>
    </row>
    <row r="87" spans="1:5" ht="13.5">
      <c r="A87"/>
      <c r="B87"/>
      <c r="C87"/>
      <c r="D87"/>
      <c r="E87"/>
    </row>
    <row r="88" spans="1:5" ht="13.5">
      <c r="A88"/>
      <c r="B88"/>
      <c r="C88"/>
      <c r="D88"/>
      <c r="E88"/>
    </row>
    <row r="89" spans="1:5" ht="13.5">
      <c r="A89"/>
      <c r="B89"/>
      <c r="C89"/>
      <c r="D89"/>
      <c r="E89"/>
    </row>
    <row r="90" spans="1:5" ht="13.5">
      <c r="A90"/>
      <c r="B90"/>
      <c r="C90"/>
      <c r="D90"/>
      <c r="E90"/>
    </row>
    <row r="91" spans="1:5" ht="13.5">
      <c r="A91"/>
      <c r="B91"/>
      <c r="C91"/>
      <c r="D91"/>
      <c r="E91"/>
    </row>
    <row r="92" spans="1:5" ht="13.5">
      <c r="A92"/>
      <c r="B92"/>
      <c r="C92"/>
      <c r="D92"/>
      <c r="E92"/>
    </row>
    <row r="93" spans="1:5" ht="13.5">
      <c r="A93"/>
      <c r="B93"/>
      <c r="C93"/>
      <c r="D93"/>
      <c r="E93"/>
    </row>
    <row r="94" spans="1:5" ht="13.5">
      <c r="A94"/>
      <c r="B94"/>
      <c r="C94"/>
      <c r="D94"/>
      <c r="E94"/>
    </row>
    <row r="95" spans="1:5" ht="13.5">
      <c r="A95"/>
      <c r="B95"/>
      <c r="C95"/>
      <c r="D95"/>
      <c r="E95"/>
    </row>
    <row r="96" spans="1:5" ht="13.5">
      <c r="A96"/>
      <c r="B96"/>
      <c r="C96"/>
      <c r="D96"/>
      <c r="E96"/>
    </row>
    <row r="97" spans="1:5" ht="13.5">
      <c r="A97"/>
      <c r="B97"/>
      <c r="C97"/>
      <c r="D97"/>
      <c r="E97"/>
    </row>
    <row r="98" spans="1:5" ht="13.5">
      <c r="A98"/>
      <c r="B98"/>
      <c r="C98"/>
      <c r="D98"/>
      <c r="E98"/>
    </row>
    <row r="99" spans="1:5" ht="13.5">
      <c r="A99"/>
      <c r="B99"/>
      <c r="C99"/>
      <c r="D99"/>
      <c r="E99"/>
    </row>
    <row r="100" spans="1:5" ht="13.5">
      <c r="A100"/>
      <c r="B100"/>
      <c r="C100"/>
      <c r="D100"/>
      <c r="E100"/>
    </row>
    <row r="101" spans="1:5" ht="13.5">
      <c r="A101"/>
      <c r="B101"/>
      <c r="C101"/>
      <c r="D101"/>
      <c r="E101"/>
    </row>
    <row r="102" spans="1:5" ht="13.5">
      <c r="A102"/>
      <c r="B102"/>
      <c r="C102"/>
      <c r="D102"/>
      <c r="E102"/>
    </row>
    <row r="103" spans="1:5" ht="13.5">
      <c r="A103"/>
      <c r="B103"/>
      <c r="C103"/>
      <c r="D103"/>
      <c r="E103"/>
    </row>
    <row r="104" spans="1:5" ht="13.5">
      <c r="A104"/>
      <c r="B104"/>
      <c r="C104"/>
      <c r="D104"/>
      <c r="E104"/>
    </row>
    <row r="105" spans="1:5" ht="13.5">
      <c r="A105"/>
      <c r="B105"/>
      <c r="C105"/>
      <c r="D105"/>
      <c r="E105"/>
    </row>
    <row r="106" spans="1:5" ht="13.5">
      <c r="A106"/>
      <c r="B106"/>
      <c r="C106"/>
      <c r="D106"/>
      <c r="E106"/>
    </row>
    <row r="107" spans="1:5" ht="13.5">
      <c r="A107"/>
      <c r="B107"/>
      <c r="C107"/>
      <c r="D107"/>
      <c r="E107"/>
    </row>
    <row r="108" spans="1:5" ht="13.5">
      <c r="A108"/>
      <c r="B108"/>
      <c r="C108"/>
      <c r="D108"/>
      <c r="E108"/>
    </row>
    <row r="109" spans="1:5" ht="13.5">
      <c r="A109"/>
      <c r="B109"/>
      <c r="C109"/>
      <c r="D109"/>
      <c r="E109"/>
    </row>
    <row r="110" spans="1:5" ht="13.5">
      <c r="A110"/>
      <c r="B110"/>
      <c r="C110"/>
      <c r="D110"/>
      <c r="E110"/>
    </row>
    <row r="111" spans="1:5" ht="13.5">
      <c r="A111"/>
      <c r="B111"/>
      <c r="C111"/>
      <c r="D111"/>
      <c r="E111"/>
    </row>
  </sheetData>
  <sheetProtection/>
  <printOptions gridLines="1"/>
  <pageMargins left="0" right="0" top="0.1968503937007874" bottom="0.1968503937007874" header="0" footer="0"/>
  <pageSetup fitToHeight="2" orientation="portrait" scale="5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selection activeCell="A1" sqref="A1:F13"/>
    </sheetView>
  </sheetViews>
  <sheetFormatPr defaultColWidth="11.421875" defaultRowHeight="73.5" customHeight="1"/>
  <cols>
    <col min="1" max="1" width="16.8515625" style="77" customWidth="1"/>
    <col min="2" max="2" width="25.421875" style="77" customWidth="1"/>
    <col min="3" max="3" width="30.140625" style="77" customWidth="1"/>
    <col min="4" max="4" width="26.421875" style="77" customWidth="1"/>
    <col min="5" max="5" width="18.140625" style="77" customWidth="1"/>
    <col min="6" max="6" width="17.7109375" style="77" customWidth="1"/>
    <col min="7" max="7" width="11.00390625" style="0" customWidth="1"/>
    <col min="8" max="8" width="11.140625" style="0" customWidth="1"/>
    <col min="9" max="9" width="10.8515625" style="0" customWidth="1"/>
    <col min="10" max="10" width="11.00390625" style="0" customWidth="1"/>
    <col min="11" max="11" width="12.28125" style="0" customWidth="1"/>
    <col min="12" max="12" width="10.28125" style="0" customWidth="1"/>
  </cols>
  <sheetData>
    <row r="1" spans="1:256" s="75" customFormat="1" ht="73.5" customHeight="1">
      <c r="A1" s="73" t="s">
        <v>20</v>
      </c>
      <c r="B1" s="73" t="s">
        <v>18</v>
      </c>
      <c r="C1" s="73" t="s">
        <v>17</v>
      </c>
      <c r="D1" s="73" t="s">
        <v>3</v>
      </c>
      <c r="E1" s="79" t="s">
        <v>30</v>
      </c>
      <c r="F1" s="79" t="s">
        <v>31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ht="73.5" customHeight="1">
      <c r="A2" s="76"/>
      <c r="B2" s="76"/>
      <c r="C2" s="76"/>
      <c r="D2" s="76"/>
      <c r="E2" s="76"/>
      <c r="F2" s="76"/>
    </row>
    <row r="3" spans="1:6" ht="73.5" customHeight="1">
      <c r="A3" s="76"/>
      <c r="B3" s="76"/>
      <c r="C3" s="76"/>
      <c r="D3" s="76"/>
      <c r="E3" s="76"/>
      <c r="F3" s="76"/>
    </row>
    <row r="4" spans="1:6" ht="73.5" customHeight="1">
      <c r="A4" s="76"/>
      <c r="B4" s="76"/>
      <c r="C4" s="76"/>
      <c r="D4" s="76"/>
      <c r="E4" s="76"/>
      <c r="F4" s="76"/>
    </row>
    <row r="5" spans="1:6" ht="73.5" customHeight="1">
      <c r="A5" s="76"/>
      <c r="B5" s="76"/>
      <c r="C5" s="76"/>
      <c r="D5" s="76"/>
      <c r="E5" s="76"/>
      <c r="F5" s="76"/>
    </row>
    <row r="6" spans="1:6" ht="73.5" customHeight="1">
      <c r="A6" s="76"/>
      <c r="B6" s="76"/>
      <c r="C6" s="76"/>
      <c r="D6" s="76"/>
      <c r="E6" s="76"/>
      <c r="F6" s="76"/>
    </row>
    <row r="7" spans="1:6" ht="73.5" customHeight="1">
      <c r="A7" s="76"/>
      <c r="B7" s="76"/>
      <c r="C7" s="76"/>
      <c r="D7" s="76"/>
      <c r="E7" s="76"/>
      <c r="F7" s="76"/>
    </row>
    <row r="8" spans="1:6" ht="73.5" customHeight="1">
      <c r="A8" s="76"/>
      <c r="B8" s="76"/>
      <c r="C8" s="76"/>
      <c r="D8" s="76"/>
      <c r="E8" s="76"/>
      <c r="F8" s="76"/>
    </row>
    <row r="9" spans="1:6" ht="73.5" customHeight="1">
      <c r="A9" s="76"/>
      <c r="B9" s="76"/>
      <c r="C9" s="76"/>
      <c r="D9" s="76"/>
      <c r="E9" s="76"/>
      <c r="F9" s="76"/>
    </row>
    <row r="10" spans="1:6" ht="73.5" customHeight="1">
      <c r="A10" s="76"/>
      <c r="B10" s="76"/>
      <c r="C10" s="76"/>
      <c r="D10" s="76"/>
      <c r="E10" s="76"/>
      <c r="F10" s="76"/>
    </row>
    <row r="11" spans="1:6" ht="73.5" customHeight="1">
      <c r="A11" s="76"/>
      <c r="B11" s="76"/>
      <c r="C11" s="76"/>
      <c r="D11" s="76"/>
      <c r="E11" s="76"/>
      <c r="F11" s="76"/>
    </row>
    <row r="12" spans="1:6" ht="73.5" customHeight="1">
      <c r="A12" s="76"/>
      <c r="B12" s="76"/>
      <c r="C12" s="76"/>
      <c r="D12" s="76"/>
      <c r="E12" s="76"/>
      <c r="F12" s="76"/>
    </row>
    <row r="13" spans="1:6" ht="73.5" customHeight="1">
      <c r="A13" s="76"/>
      <c r="B13" s="76"/>
      <c r="C13" s="76"/>
      <c r="D13" s="76"/>
      <c r="E13" s="76"/>
      <c r="F13" s="76"/>
    </row>
    <row r="14" spans="1:6" ht="73.5" customHeight="1">
      <c r="A14" s="78" t="s">
        <v>89</v>
      </c>
      <c r="B14" s="78" t="s">
        <v>18</v>
      </c>
      <c r="C14" s="78" t="s">
        <v>17</v>
      </c>
      <c r="D14" s="78" t="s">
        <v>3</v>
      </c>
      <c r="E14" s="79" t="s">
        <v>30</v>
      </c>
      <c r="F14" s="79" t="s">
        <v>31</v>
      </c>
    </row>
    <row r="15" spans="1:256" s="74" customFormat="1" ht="73.5" customHeight="1">
      <c r="A15" s="76"/>
      <c r="B15" s="76"/>
      <c r="C15" s="76"/>
      <c r="D15" s="76"/>
      <c r="E15" s="76"/>
      <c r="F15" s="76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73.5" customHeight="1">
      <c r="A16" s="76"/>
      <c r="B16" s="76"/>
      <c r="C16" s="76"/>
      <c r="D16" s="76"/>
      <c r="E16" s="76"/>
      <c r="F16" s="76"/>
    </row>
    <row r="17" spans="1:6" ht="73.5" customHeight="1">
      <c r="A17" s="76"/>
      <c r="B17" s="76"/>
      <c r="C17" s="76"/>
      <c r="D17" s="76"/>
      <c r="E17" s="76"/>
      <c r="F17" s="76"/>
    </row>
    <row r="18" spans="1:6" ht="73.5" customHeight="1">
      <c r="A18" s="76"/>
      <c r="B18" s="76"/>
      <c r="C18" s="76"/>
      <c r="D18" s="76"/>
      <c r="E18" s="76"/>
      <c r="F18" s="76"/>
    </row>
    <row r="19" spans="1:6" ht="73.5" customHeight="1">
      <c r="A19" s="76"/>
      <c r="B19" s="76"/>
      <c r="C19" s="76"/>
      <c r="D19" s="76"/>
      <c r="E19" s="76"/>
      <c r="F19" s="76"/>
    </row>
    <row r="20" spans="1:6" ht="73.5" customHeight="1">
      <c r="A20" s="76"/>
      <c r="B20" s="76"/>
      <c r="C20" s="76"/>
      <c r="D20" s="76"/>
      <c r="E20" s="76"/>
      <c r="F20" s="76"/>
    </row>
    <row r="21" spans="1:6" ht="73.5" customHeight="1">
      <c r="A21" s="76"/>
      <c r="B21" s="76"/>
      <c r="C21" s="76"/>
      <c r="D21" s="76"/>
      <c r="E21" s="76"/>
      <c r="F21" s="76"/>
    </row>
    <row r="22" spans="1:6" ht="73.5" customHeight="1">
      <c r="A22" s="76"/>
      <c r="B22" s="76"/>
      <c r="C22" s="76"/>
      <c r="D22" s="76"/>
      <c r="E22" s="76"/>
      <c r="F22" s="76"/>
    </row>
    <row r="23" spans="1:6" ht="73.5" customHeight="1">
      <c r="A23" s="76"/>
      <c r="B23" s="76"/>
      <c r="C23" s="76"/>
      <c r="D23" s="76"/>
      <c r="E23" s="76"/>
      <c r="F23" s="76"/>
    </row>
    <row r="24" spans="1:6" ht="73.5" customHeight="1">
      <c r="A24" s="76"/>
      <c r="B24" s="76"/>
      <c r="C24" s="76"/>
      <c r="D24" s="76"/>
      <c r="E24" s="76"/>
      <c r="F24" s="76"/>
    </row>
    <row r="25" spans="1:6" ht="73.5" customHeight="1">
      <c r="A25" s="76"/>
      <c r="B25" s="76"/>
      <c r="C25" s="76"/>
      <c r="D25" s="76"/>
      <c r="E25" s="76"/>
      <c r="F25" s="76"/>
    </row>
    <row r="26" spans="1:6" ht="73.5" customHeight="1">
      <c r="A26" s="76"/>
      <c r="B26" s="76"/>
      <c r="C26" s="76"/>
      <c r="D26" s="76"/>
      <c r="E26" s="76"/>
      <c r="F26" s="76"/>
    </row>
    <row r="27" spans="1:6" ht="73.5" customHeight="1">
      <c r="A27" s="73" t="s">
        <v>90</v>
      </c>
      <c r="B27" s="73" t="s">
        <v>18</v>
      </c>
      <c r="C27" s="73" t="s">
        <v>17</v>
      </c>
      <c r="D27" s="73" t="s">
        <v>3</v>
      </c>
      <c r="E27" s="79" t="s">
        <v>30</v>
      </c>
      <c r="F27" s="79" t="s">
        <v>31</v>
      </c>
    </row>
    <row r="28" spans="1:256" s="74" customFormat="1" ht="73.5" customHeight="1">
      <c r="A28" s="76"/>
      <c r="B28" s="76"/>
      <c r="C28" s="76"/>
      <c r="D28" s="76"/>
      <c r="E28" s="76"/>
      <c r="F28" s="76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74" customFormat="1" ht="73.5" customHeight="1">
      <c r="A29" s="76"/>
      <c r="B29" s="76"/>
      <c r="C29" s="76"/>
      <c r="D29" s="76"/>
      <c r="E29" s="76"/>
      <c r="F29" s="76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74" customFormat="1" ht="73.5" customHeight="1">
      <c r="A30" s="76"/>
      <c r="B30" s="76"/>
      <c r="C30" s="76"/>
      <c r="D30" s="76"/>
      <c r="E30" s="76"/>
      <c r="F30" s="76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74" customFormat="1" ht="73.5" customHeight="1">
      <c r="A31" s="76"/>
      <c r="B31" s="76"/>
      <c r="C31" s="76"/>
      <c r="D31" s="76"/>
      <c r="E31" s="76"/>
      <c r="F31" s="76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74" customFormat="1" ht="73.5" customHeight="1">
      <c r="A32" s="76"/>
      <c r="B32" s="76"/>
      <c r="C32" s="76"/>
      <c r="D32" s="76"/>
      <c r="E32" s="76"/>
      <c r="F32" s="76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74" customFormat="1" ht="73.5" customHeight="1">
      <c r="A33" s="76"/>
      <c r="B33" s="76"/>
      <c r="C33" s="76"/>
      <c r="D33" s="76"/>
      <c r="E33" s="76"/>
      <c r="F33" s="7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74" customFormat="1" ht="73.5" customHeight="1">
      <c r="A34" s="76"/>
      <c r="B34" s="76"/>
      <c r="C34" s="76"/>
      <c r="D34" s="76"/>
      <c r="E34" s="76"/>
      <c r="F34" s="76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74" customFormat="1" ht="73.5" customHeight="1">
      <c r="A35" s="76"/>
      <c r="B35" s="76"/>
      <c r="C35" s="76"/>
      <c r="D35" s="76"/>
      <c r="E35" s="76"/>
      <c r="F35" s="7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74" customFormat="1" ht="73.5" customHeight="1">
      <c r="A36" s="76"/>
      <c r="B36" s="76"/>
      <c r="C36" s="76"/>
      <c r="D36" s="76"/>
      <c r="E36" s="76"/>
      <c r="F36" s="7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74" customFormat="1" ht="73.5" customHeight="1">
      <c r="A37" s="76"/>
      <c r="B37" s="76"/>
      <c r="C37" s="76"/>
      <c r="D37" s="76"/>
      <c r="E37" s="76"/>
      <c r="F37" s="76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74" customFormat="1" ht="73.5" customHeight="1">
      <c r="A38" s="76"/>
      <c r="B38" s="76"/>
      <c r="C38" s="76"/>
      <c r="D38" s="76"/>
      <c r="E38" s="76"/>
      <c r="F38" s="76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74" customFormat="1" ht="73.5" customHeight="1">
      <c r="A39" s="76"/>
      <c r="B39" s="76"/>
      <c r="C39" s="76"/>
      <c r="D39" s="76"/>
      <c r="E39" s="76"/>
      <c r="F39" s="76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6" ht="73.5" customHeight="1">
      <c r="A40" s="73" t="s">
        <v>91</v>
      </c>
      <c r="B40" s="73" t="s">
        <v>18</v>
      </c>
      <c r="C40" s="73" t="s">
        <v>17</v>
      </c>
      <c r="D40" s="73" t="s">
        <v>3</v>
      </c>
      <c r="E40" s="79" t="s">
        <v>30</v>
      </c>
      <c r="F40" s="79" t="s">
        <v>31</v>
      </c>
    </row>
    <row r="41" spans="1:256" s="74" customFormat="1" ht="73.5" customHeight="1">
      <c r="A41" s="76"/>
      <c r="B41" s="76"/>
      <c r="C41" s="76"/>
      <c r="D41" s="76"/>
      <c r="E41" s="76"/>
      <c r="F41" s="76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74" customFormat="1" ht="73.5" customHeight="1">
      <c r="A42" s="76"/>
      <c r="B42" s="76"/>
      <c r="C42" s="76"/>
      <c r="D42" s="76"/>
      <c r="E42" s="76"/>
      <c r="F42" s="76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74" customFormat="1" ht="73.5" customHeight="1">
      <c r="A43" s="76"/>
      <c r="B43" s="76"/>
      <c r="C43" s="76"/>
      <c r="D43" s="76"/>
      <c r="E43" s="76"/>
      <c r="F43" s="76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74" customFormat="1" ht="73.5" customHeight="1">
      <c r="A44" s="76"/>
      <c r="B44" s="76"/>
      <c r="C44" s="76"/>
      <c r="D44" s="76"/>
      <c r="E44" s="76"/>
      <c r="F44" s="7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74" customFormat="1" ht="73.5" customHeight="1">
      <c r="A45" s="76"/>
      <c r="B45" s="76"/>
      <c r="C45" s="76"/>
      <c r="D45" s="76"/>
      <c r="E45" s="76"/>
      <c r="F45" s="76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74" customFormat="1" ht="73.5" customHeight="1">
      <c r="A46" s="76"/>
      <c r="B46" s="76"/>
      <c r="C46" s="76"/>
      <c r="D46" s="76"/>
      <c r="E46" s="76"/>
      <c r="F46" s="7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74" customFormat="1" ht="73.5" customHeight="1">
      <c r="A47" s="76"/>
      <c r="B47" s="76"/>
      <c r="C47" s="76"/>
      <c r="D47" s="76"/>
      <c r="E47" s="76"/>
      <c r="F47" s="76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74" customFormat="1" ht="73.5" customHeight="1">
      <c r="A48" s="76"/>
      <c r="B48" s="76"/>
      <c r="C48" s="76"/>
      <c r="D48" s="76"/>
      <c r="E48" s="76"/>
      <c r="F48" s="76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74" customFormat="1" ht="73.5" customHeight="1">
      <c r="A49" s="76"/>
      <c r="B49" s="76"/>
      <c r="C49" s="76"/>
      <c r="D49" s="76"/>
      <c r="E49" s="76"/>
      <c r="F49" s="76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74" customFormat="1" ht="73.5" customHeight="1">
      <c r="A50" s="76"/>
      <c r="B50" s="76"/>
      <c r="C50" s="76"/>
      <c r="D50" s="76"/>
      <c r="E50" s="76"/>
      <c r="F50" s="76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74" customFormat="1" ht="73.5" customHeight="1">
      <c r="A51" s="76"/>
      <c r="B51" s="76"/>
      <c r="C51" s="76"/>
      <c r="D51" s="76"/>
      <c r="E51" s="76"/>
      <c r="F51" s="76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74" customFormat="1" ht="73.5" customHeight="1">
      <c r="A52" s="76"/>
      <c r="B52" s="76"/>
      <c r="C52" s="76"/>
      <c r="D52" s="76"/>
      <c r="E52" s="76"/>
      <c r="F52" s="76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6" ht="73.5" customHeight="1">
      <c r="A53" s="73" t="s">
        <v>92</v>
      </c>
      <c r="B53" s="73" t="s">
        <v>18</v>
      </c>
      <c r="C53" s="73" t="s">
        <v>17</v>
      </c>
      <c r="D53" s="73" t="s">
        <v>3</v>
      </c>
      <c r="E53" s="79" t="s">
        <v>30</v>
      </c>
      <c r="F53" s="79" t="s">
        <v>31</v>
      </c>
    </row>
    <row r="54" spans="1:256" s="74" customFormat="1" ht="73.5" customHeight="1">
      <c r="A54" s="76"/>
      <c r="B54" s="76"/>
      <c r="C54" s="76"/>
      <c r="D54" s="76"/>
      <c r="E54" s="76"/>
      <c r="F54" s="76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74" customFormat="1" ht="73.5" customHeight="1">
      <c r="A55" s="76"/>
      <c r="B55" s="76"/>
      <c r="C55" s="76"/>
      <c r="D55" s="76"/>
      <c r="E55" s="76"/>
      <c r="F55" s="76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74" customFormat="1" ht="73.5" customHeight="1">
      <c r="A56" s="76"/>
      <c r="B56" s="76"/>
      <c r="C56" s="76"/>
      <c r="D56" s="76"/>
      <c r="E56" s="76"/>
      <c r="F56" s="7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74" customFormat="1" ht="73.5" customHeight="1">
      <c r="A57" s="76"/>
      <c r="B57" s="76"/>
      <c r="C57" s="76"/>
      <c r="D57" s="76"/>
      <c r="E57" s="76"/>
      <c r="F57" s="76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74" customFormat="1" ht="73.5" customHeight="1">
      <c r="A58" s="76"/>
      <c r="B58" s="76"/>
      <c r="C58" s="76"/>
      <c r="D58" s="76"/>
      <c r="E58" s="76"/>
      <c r="F58" s="76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74" customFormat="1" ht="73.5" customHeight="1">
      <c r="A59" s="76"/>
      <c r="B59" s="76"/>
      <c r="C59" s="76"/>
      <c r="D59" s="76"/>
      <c r="E59" s="76"/>
      <c r="F59" s="76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74" customFormat="1" ht="73.5" customHeight="1">
      <c r="A60" s="76"/>
      <c r="B60" s="76"/>
      <c r="C60" s="76"/>
      <c r="D60" s="76"/>
      <c r="E60" s="76"/>
      <c r="F60" s="76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74" customFormat="1" ht="73.5" customHeight="1">
      <c r="A61" s="76"/>
      <c r="B61" s="76"/>
      <c r="C61" s="76"/>
      <c r="D61" s="76"/>
      <c r="E61" s="76"/>
      <c r="F61" s="76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74" customFormat="1" ht="73.5" customHeight="1">
      <c r="A62" s="76"/>
      <c r="B62" s="76"/>
      <c r="C62" s="76"/>
      <c r="D62" s="76"/>
      <c r="E62" s="76"/>
      <c r="F62" s="76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74" customFormat="1" ht="73.5" customHeight="1">
      <c r="A63" s="76"/>
      <c r="B63" s="76"/>
      <c r="C63" s="76"/>
      <c r="D63" s="76"/>
      <c r="E63" s="76"/>
      <c r="F63" s="76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74" customFormat="1" ht="73.5" customHeight="1">
      <c r="A64" s="76"/>
      <c r="B64" s="76"/>
      <c r="C64" s="76"/>
      <c r="D64" s="76"/>
      <c r="E64" s="76"/>
      <c r="F64" s="7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74" customFormat="1" ht="73.5" customHeight="1">
      <c r="A65" s="76"/>
      <c r="B65" s="76"/>
      <c r="C65" s="76"/>
      <c r="D65" s="76"/>
      <c r="E65" s="76"/>
      <c r="F65" s="76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6" ht="73.5" customHeight="1">
      <c r="A66" s="73" t="s">
        <v>93</v>
      </c>
      <c r="B66" s="73" t="s">
        <v>18</v>
      </c>
      <c r="C66" s="73" t="s">
        <v>17</v>
      </c>
      <c r="D66" s="73" t="s">
        <v>3</v>
      </c>
      <c r="E66" s="79" t="s">
        <v>30</v>
      </c>
      <c r="F66" s="79" t="s">
        <v>31</v>
      </c>
    </row>
    <row r="67" spans="1:256" s="74" customFormat="1" ht="73.5" customHeight="1">
      <c r="A67" s="76"/>
      <c r="B67" s="76"/>
      <c r="C67" s="76"/>
      <c r="D67" s="76"/>
      <c r="E67" s="76"/>
      <c r="F67" s="76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74" customFormat="1" ht="73.5" customHeight="1">
      <c r="A68" s="76"/>
      <c r="B68" s="76"/>
      <c r="C68" s="76"/>
      <c r="D68" s="76"/>
      <c r="E68" s="76"/>
      <c r="F68" s="76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74" customFormat="1" ht="73.5" customHeight="1">
      <c r="A69" s="76"/>
      <c r="B69" s="76"/>
      <c r="C69" s="76"/>
      <c r="D69" s="76"/>
      <c r="E69" s="76"/>
      <c r="F69" s="76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74" customFormat="1" ht="73.5" customHeight="1">
      <c r="A70" s="76"/>
      <c r="B70" s="76"/>
      <c r="C70" s="76"/>
      <c r="D70" s="76"/>
      <c r="E70" s="76"/>
      <c r="F70" s="76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74" customFormat="1" ht="73.5" customHeight="1">
      <c r="A71" s="76"/>
      <c r="B71" s="76"/>
      <c r="C71" s="76"/>
      <c r="D71" s="76"/>
      <c r="E71" s="76"/>
      <c r="F71" s="76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74" customFormat="1" ht="73.5" customHeight="1">
      <c r="A72" s="76"/>
      <c r="B72" s="76"/>
      <c r="C72" s="76"/>
      <c r="D72" s="76"/>
      <c r="E72" s="76"/>
      <c r="F72" s="76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74" customFormat="1" ht="73.5" customHeight="1">
      <c r="A73" s="76"/>
      <c r="B73" s="76"/>
      <c r="C73" s="76"/>
      <c r="D73" s="76"/>
      <c r="E73" s="76"/>
      <c r="F73" s="76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74" customFormat="1" ht="73.5" customHeight="1">
      <c r="A74" s="76"/>
      <c r="B74" s="76"/>
      <c r="C74" s="76"/>
      <c r="D74" s="76"/>
      <c r="E74" s="76"/>
      <c r="F74" s="76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74" customFormat="1" ht="73.5" customHeight="1">
      <c r="A75" s="76"/>
      <c r="B75" s="76"/>
      <c r="C75" s="76"/>
      <c r="D75" s="76"/>
      <c r="E75" s="76"/>
      <c r="F75" s="76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74" customFormat="1" ht="73.5" customHeight="1">
      <c r="A76" s="76"/>
      <c r="B76" s="76"/>
      <c r="C76" s="76"/>
      <c r="D76" s="76"/>
      <c r="E76" s="76"/>
      <c r="F76" s="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74" customFormat="1" ht="73.5" customHeight="1">
      <c r="A77" s="76"/>
      <c r="B77" s="76"/>
      <c r="C77" s="76"/>
      <c r="D77" s="76"/>
      <c r="E77" s="76"/>
      <c r="F77" s="76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74" customFormat="1" ht="73.5" customHeight="1">
      <c r="A78" s="76"/>
      <c r="B78" s="76"/>
      <c r="C78" s="76"/>
      <c r="D78" s="76"/>
      <c r="E78" s="76"/>
      <c r="F78" s="76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6" ht="73.5" customHeight="1">
      <c r="A79" s="73" t="s">
        <v>94</v>
      </c>
      <c r="B79" s="73" t="s">
        <v>18</v>
      </c>
      <c r="C79" s="73" t="s">
        <v>17</v>
      </c>
      <c r="D79" s="73" t="s">
        <v>3</v>
      </c>
      <c r="E79" s="79" t="s">
        <v>30</v>
      </c>
      <c r="F79" s="79" t="s">
        <v>31</v>
      </c>
    </row>
    <row r="80" spans="1:256" s="74" customFormat="1" ht="73.5" customHeight="1">
      <c r="A80" s="76"/>
      <c r="B80" s="76"/>
      <c r="C80" s="76"/>
      <c r="D80" s="76"/>
      <c r="E80" s="76"/>
      <c r="F80" s="76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74" customFormat="1" ht="73.5" customHeight="1">
      <c r="A81" s="76"/>
      <c r="B81" s="76"/>
      <c r="C81" s="76"/>
      <c r="D81" s="76"/>
      <c r="E81" s="76"/>
      <c r="F81" s="76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74" customFormat="1" ht="73.5" customHeight="1">
      <c r="A82" s="76"/>
      <c r="B82" s="76"/>
      <c r="C82" s="76"/>
      <c r="D82" s="76"/>
      <c r="E82" s="76"/>
      <c r="F82" s="7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74" customFormat="1" ht="73.5" customHeight="1">
      <c r="A83" s="76"/>
      <c r="B83" s="76"/>
      <c r="C83" s="76"/>
      <c r="D83" s="76"/>
      <c r="E83" s="76"/>
      <c r="F83" s="76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74" customFormat="1" ht="73.5" customHeight="1">
      <c r="A84" s="76"/>
      <c r="B84" s="76"/>
      <c r="C84" s="76"/>
      <c r="D84" s="76"/>
      <c r="E84" s="76"/>
      <c r="F84" s="76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74" customFormat="1" ht="73.5" customHeight="1">
      <c r="A85" s="76"/>
      <c r="B85" s="76"/>
      <c r="C85" s="76"/>
      <c r="D85" s="76"/>
      <c r="E85" s="76"/>
      <c r="F85" s="76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74" customFormat="1" ht="73.5" customHeight="1">
      <c r="A86" s="76"/>
      <c r="B86" s="76"/>
      <c r="C86" s="76"/>
      <c r="D86" s="76"/>
      <c r="E86" s="76"/>
      <c r="F86" s="7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74" customFormat="1" ht="73.5" customHeight="1">
      <c r="A87" s="76"/>
      <c r="B87" s="76"/>
      <c r="C87" s="76"/>
      <c r="D87" s="76"/>
      <c r="E87" s="76"/>
      <c r="F87" s="76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74" customFormat="1" ht="73.5" customHeight="1">
      <c r="A88" s="76"/>
      <c r="B88" s="76"/>
      <c r="C88" s="76"/>
      <c r="D88" s="76"/>
      <c r="E88" s="76"/>
      <c r="F88" s="76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74" customFormat="1" ht="73.5" customHeight="1">
      <c r="A89" s="76"/>
      <c r="B89" s="76"/>
      <c r="C89" s="76"/>
      <c r="D89" s="76"/>
      <c r="E89" s="76"/>
      <c r="F89" s="76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74" customFormat="1" ht="73.5" customHeight="1">
      <c r="A90" s="76"/>
      <c r="B90" s="76"/>
      <c r="C90" s="76"/>
      <c r="D90" s="76"/>
      <c r="E90" s="76"/>
      <c r="F90" s="76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74" customFormat="1" ht="73.5" customHeight="1">
      <c r="A91" s="76"/>
      <c r="B91" s="76"/>
      <c r="C91" s="76"/>
      <c r="D91" s="76"/>
      <c r="E91" s="76"/>
      <c r="F91" s="76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6" ht="73.5" customHeight="1">
      <c r="A92" s="73" t="s">
        <v>95</v>
      </c>
      <c r="B92" s="73" t="s">
        <v>18</v>
      </c>
      <c r="C92" s="73" t="s">
        <v>17</v>
      </c>
      <c r="D92" s="73" t="s">
        <v>3</v>
      </c>
      <c r="E92" s="79" t="s">
        <v>30</v>
      </c>
      <c r="F92" s="79" t="s">
        <v>31</v>
      </c>
    </row>
    <row r="93" spans="1:256" s="74" customFormat="1" ht="73.5" customHeight="1">
      <c r="A93" s="76"/>
      <c r="B93" s="76"/>
      <c r="C93" s="76"/>
      <c r="D93" s="76"/>
      <c r="E93" s="76"/>
      <c r="F93" s="76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74" customFormat="1" ht="73.5" customHeight="1">
      <c r="A94" s="76"/>
      <c r="B94" s="76"/>
      <c r="C94" s="76"/>
      <c r="D94" s="76"/>
      <c r="E94" s="76"/>
      <c r="F94" s="76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74" customFormat="1" ht="73.5" customHeight="1">
      <c r="A95" s="76"/>
      <c r="B95" s="76"/>
      <c r="C95" s="76"/>
      <c r="D95" s="76"/>
      <c r="E95" s="76"/>
      <c r="F95" s="76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74" customFormat="1" ht="73.5" customHeight="1">
      <c r="A96" s="76"/>
      <c r="B96" s="76"/>
      <c r="C96" s="76"/>
      <c r="D96" s="76"/>
      <c r="E96" s="76"/>
      <c r="F96" s="7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74" customFormat="1" ht="73.5" customHeight="1">
      <c r="A97" s="76"/>
      <c r="B97" s="76"/>
      <c r="C97" s="76"/>
      <c r="D97" s="76"/>
      <c r="E97" s="76"/>
      <c r="F97" s="76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74" customFormat="1" ht="73.5" customHeight="1">
      <c r="A98" s="76"/>
      <c r="B98" s="76"/>
      <c r="C98" s="76"/>
      <c r="D98" s="76"/>
      <c r="E98" s="76"/>
      <c r="F98" s="76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74" customFormat="1" ht="73.5" customHeight="1">
      <c r="A99" s="76"/>
      <c r="B99" s="76"/>
      <c r="C99" s="76"/>
      <c r="D99" s="76"/>
      <c r="E99" s="76"/>
      <c r="F99" s="7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74" customFormat="1" ht="73.5" customHeight="1">
      <c r="A100" s="76"/>
      <c r="B100" s="76"/>
      <c r="C100" s="76"/>
      <c r="D100" s="76"/>
      <c r="E100" s="76"/>
      <c r="F100" s="76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74" customFormat="1" ht="73.5" customHeight="1">
      <c r="A101" s="76"/>
      <c r="B101" s="76"/>
      <c r="C101" s="76"/>
      <c r="D101" s="76"/>
      <c r="E101" s="76"/>
      <c r="F101" s="76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74" customFormat="1" ht="73.5" customHeight="1">
      <c r="A102" s="76"/>
      <c r="B102" s="76"/>
      <c r="C102" s="76"/>
      <c r="D102" s="76"/>
      <c r="E102" s="76"/>
      <c r="F102" s="76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74" customFormat="1" ht="73.5" customHeight="1">
      <c r="A103" s="76"/>
      <c r="B103" s="76"/>
      <c r="C103" s="76"/>
      <c r="D103" s="76"/>
      <c r="E103" s="76"/>
      <c r="F103" s="76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74" customFormat="1" ht="73.5" customHeight="1">
      <c r="A104" s="76"/>
      <c r="B104" s="76"/>
      <c r="C104" s="76"/>
      <c r="D104" s="76"/>
      <c r="E104" s="76"/>
      <c r="F104" s="76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ht="73.5" customHeight="1"/>
    <row r="106" ht="73.5" customHeight="1"/>
    <row r="107" ht="73.5" customHeight="1"/>
    <row r="108" ht="73.5" customHeight="1"/>
    <row r="109" ht="73.5" customHeight="1"/>
    <row r="110" ht="73.5" customHeight="1"/>
    <row r="111" ht="73.5" customHeight="1"/>
    <row r="112" ht="73.5" customHeight="1"/>
    <row r="113" ht="73.5" customHeight="1"/>
    <row r="114" ht="73.5" customHeight="1"/>
    <row r="115" ht="73.5" customHeight="1"/>
    <row r="116" ht="73.5" customHeight="1"/>
    <row r="117" ht="73.5" customHeight="1"/>
    <row r="118" ht="73.5" customHeight="1"/>
    <row r="119" ht="73.5" customHeight="1"/>
    <row r="120" ht="73.5" customHeight="1"/>
    <row r="121" spans="1:6" ht="73.5" customHeight="1">
      <c r="A121"/>
      <c r="B121"/>
      <c r="C121"/>
      <c r="D121"/>
      <c r="E121"/>
      <c r="F121"/>
    </row>
    <row r="122" spans="1:6" ht="73.5" customHeight="1">
      <c r="A122"/>
      <c r="B122"/>
      <c r="C122"/>
      <c r="D122"/>
      <c r="E122"/>
      <c r="F122"/>
    </row>
    <row r="123" spans="1:6" ht="73.5" customHeight="1">
      <c r="A123"/>
      <c r="B123"/>
      <c r="C123"/>
      <c r="D123"/>
      <c r="E123"/>
      <c r="F123"/>
    </row>
    <row r="124" spans="1:6" ht="73.5" customHeight="1">
      <c r="A124"/>
      <c r="B124"/>
      <c r="C124"/>
      <c r="D124"/>
      <c r="E124"/>
      <c r="F124"/>
    </row>
    <row r="125" spans="1:6" ht="73.5" customHeight="1">
      <c r="A125"/>
      <c r="B125"/>
      <c r="C125"/>
      <c r="D125"/>
      <c r="E125"/>
      <c r="F125"/>
    </row>
    <row r="126" spans="1:6" ht="73.5" customHeight="1">
      <c r="A126"/>
      <c r="B126"/>
      <c r="C126"/>
      <c r="D126"/>
      <c r="E126"/>
      <c r="F126"/>
    </row>
    <row r="127" spans="1:6" ht="73.5" customHeight="1">
      <c r="A127"/>
      <c r="B127"/>
      <c r="C127"/>
      <c r="D127"/>
      <c r="E127"/>
      <c r="F127"/>
    </row>
    <row r="128" spans="1:6" ht="73.5" customHeight="1">
      <c r="A128"/>
      <c r="B128"/>
      <c r="C128"/>
      <c r="D128"/>
      <c r="E128"/>
      <c r="F128"/>
    </row>
    <row r="129" spans="1:6" ht="73.5" customHeight="1">
      <c r="A129"/>
      <c r="B129"/>
      <c r="C129"/>
      <c r="D129"/>
      <c r="E129"/>
      <c r="F129"/>
    </row>
    <row r="130" spans="1:6" ht="73.5" customHeight="1">
      <c r="A130"/>
      <c r="B130"/>
      <c r="C130"/>
      <c r="D130"/>
      <c r="E130"/>
      <c r="F130"/>
    </row>
    <row r="131" spans="1:6" ht="73.5" customHeight="1">
      <c r="A131"/>
      <c r="B131"/>
      <c r="C131"/>
      <c r="D131"/>
      <c r="E131"/>
      <c r="F131"/>
    </row>
    <row r="132" spans="1:6" ht="73.5" customHeight="1">
      <c r="A132"/>
      <c r="B132"/>
      <c r="C132"/>
      <c r="D132"/>
      <c r="E132"/>
      <c r="F132"/>
    </row>
    <row r="133" spans="1:6" ht="73.5" customHeight="1">
      <c r="A133"/>
      <c r="B133"/>
      <c r="C133"/>
      <c r="D133"/>
      <c r="E133"/>
      <c r="F133"/>
    </row>
    <row r="134" spans="1:6" ht="73.5" customHeight="1">
      <c r="A134"/>
      <c r="B134"/>
      <c r="C134"/>
      <c r="D134"/>
      <c r="E134"/>
      <c r="F134"/>
    </row>
    <row r="135" spans="1:6" ht="73.5" customHeight="1">
      <c r="A135"/>
      <c r="B135"/>
      <c r="C135"/>
      <c r="D135"/>
      <c r="E135"/>
      <c r="F135"/>
    </row>
  </sheetData>
  <sheetProtection/>
  <printOptions gridLines="1"/>
  <pageMargins left="0.7000000000000001" right="0.7000000000000001" top="2.13" bottom="0" header="0.30000000000000004" footer="0"/>
  <pageSetup fitToHeight="8" orientation="portrait" paperSize="3" scale="85"/>
  <headerFooter alignWithMargins="0">
    <oddHeader>&amp;C&amp;"Calibri,Regular"&amp;K000000&amp;G</oddHeader>
  </headerFooter>
  <rowBreaks count="8" manualBreakCount="8">
    <brk id="13" max="255" man="1"/>
    <brk id="26" max="255" man="1"/>
    <brk id="39" max="255" man="1"/>
    <brk id="52" max="255" man="1"/>
    <brk id="65" max="255" man="1"/>
    <brk id="78" max="255" man="1"/>
    <brk id="91" max="255" man="1"/>
    <brk id="104" max="255" man="1"/>
  </rowBreaks>
  <colBreaks count="1" manualBreakCount="1">
    <brk id="6" max="65535" man="1"/>
  </colBreaks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9">
      <selection activeCell="E25" sqref="E25"/>
    </sheetView>
  </sheetViews>
  <sheetFormatPr defaultColWidth="11.421875" defaultRowHeight="15"/>
  <sheetData>
    <row r="1" spans="1:8" ht="25.5">
      <c r="A1" s="190" t="s">
        <v>324</v>
      </c>
      <c r="B1" s="191"/>
      <c r="C1" s="191"/>
      <c r="D1" s="191"/>
      <c r="E1" s="192"/>
      <c r="F1" s="192"/>
      <c r="G1" s="2"/>
      <c r="H1" s="2"/>
    </row>
    <row r="2" spans="1:8" ht="18" thickBot="1">
      <c r="A2" s="193" t="s">
        <v>325</v>
      </c>
      <c r="B2" s="194"/>
      <c r="C2" s="194"/>
      <c r="D2" s="194"/>
      <c r="E2" s="194"/>
      <c r="F2" s="194"/>
      <c r="G2" s="2"/>
      <c r="H2" s="2"/>
    </row>
    <row r="3" spans="1:8" ht="13.5">
      <c r="A3" s="123"/>
      <c r="B3" s="124"/>
      <c r="C3" s="125"/>
      <c r="D3" s="126" t="s">
        <v>326</v>
      </c>
      <c r="E3" s="127" t="s">
        <v>327</v>
      </c>
      <c r="F3" s="127" t="s">
        <v>328</v>
      </c>
      <c r="G3" s="2"/>
      <c r="H3" s="128" t="s">
        <v>329</v>
      </c>
    </row>
    <row r="4" spans="1:8" ht="13.5">
      <c r="A4" s="129" t="s">
        <v>59</v>
      </c>
      <c r="B4" s="130"/>
      <c r="C4" s="130"/>
      <c r="D4" s="131"/>
      <c r="E4" s="2"/>
      <c r="F4" s="2"/>
      <c r="G4" s="2"/>
      <c r="H4" s="2"/>
    </row>
    <row r="5" spans="1:8" ht="13.5">
      <c r="A5" s="195" t="s">
        <v>330</v>
      </c>
      <c r="B5" s="196"/>
      <c r="C5" s="132"/>
      <c r="D5" s="133">
        <v>11520</v>
      </c>
      <c r="E5" s="2">
        <v>8760</v>
      </c>
      <c r="F5" s="2">
        <f>SUM(D5-E5)</f>
        <v>2760</v>
      </c>
      <c r="G5" s="2"/>
      <c r="H5" s="2"/>
    </row>
    <row r="6" spans="1:8" ht="13.5">
      <c r="A6" s="134" t="s">
        <v>331</v>
      </c>
      <c r="B6" s="2"/>
      <c r="C6" s="132"/>
      <c r="D6" s="133"/>
      <c r="E6" s="2"/>
      <c r="F6" s="2"/>
      <c r="G6" s="2"/>
      <c r="H6" s="2"/>
    </row>
    <row r="7" spans="1:8" ht="13.5">
      <c r="A7" s="135"/>
      <c r="B7" s="136"/>
      <c r="C7" s="137" t="s">
        <v>332</v>
      </c>
      <c r="D7" s="138">
        <v>11520</v>
      </c>
      <c r="E7" s="2">
        <f>SUM(E5)</f>
        <v>8760</v>
      </c>
      <c r="F7" s="2">
        <f>SUM(D7-E7)</f>
        <v>2760</v>
      </c>
      <c r="G7" s="2"/>
      <c r="H7" s="2"/>
    </row>
    <row r="8" spans="1:8" ht="13.5">
      <c r="A8" s="139"/>
      <c r="B8" s="130"/>
      <c r="C8" s="140"/>
      <c r="D8" s="131"/>
      <c r="E8" s="2"/>
      <c r="F8" s="2"/>
      <c r="G8" s="2"/>
      <c r="H8" s="2"/>
    </row>
    <row r="9" spans="1:8" ht="13.5">
      <c r="A9" s="129" t="s">
        <v>60</v>
      </c>
      <c r="B9" s="130"/>
      <c r="C9" s="130"/>
      <c r="D9" s="131"/>
      <c r="E9" s="2"/>
      <c r="F9" s="2"/>
      <c r="G9" s="2"/>
      <c r="H9" s="2"/>
    </row>
    <row r="10" spans="1:8" ht="13.5">
      <c r="A10" s="141"/>
      <c r="B10" s="130"/>
      <c r="C10" s="130"/>
      <c r="D10" s="131"/>
      <c r="E10" s="2"/>
      <c r="F10" s="2"/>
      <c r="G10" s="2"/>
      <c r="H10" s="2"/>
    </row>
    <row r="11" spans="1:8" ht="13.5">
      <c r="A11" s="197" t="s">
        <v>333</v>
      </c>
      <c r="B11" s="196"/>
      <c r="C11" s="140"/>
      <c r="D11" s="131"/>
      <c r="E11" s="2"/>
      <c r="F11" s="2"/>
      <c r="G11" s="2"/>
      <c r="H11" s="2"/>
    </row>
    <row r="12" spans="1:8" ht="13.5">
      <c r="A12" s="142"/>
      <c r="B12" s="143" t="s">
        <v>334</v>
      </c>
      <c r="C12" s="140"/>
      <c r="D12" s="131">
        <v>100</v>
      </c>
      <c r="E12" s="2">
        <v>100</v>
      </c>
      <c r="F12" s="2">
        <f>SUM(D12-E12)</f>
        <v>0</v>
      </c>
      <c r="G12" s="2"/>
      <c r="H12" s="2"/>
    </row>
    <row r="13" spans="1:8" ht="13.5">
      <c r="A13" s="144"/>
      <c r="B13" s="143" t="s">
        <v>335</v>
      </c>
      <c r="C13" s="145"/>
      <c r="D13" s="131">
        <v>3120</v>
      </c>
      <c r="E13" s="2">
        <v>2540</v>
      </c>
      <c r="F13" s="2">
        <f>SUM(D13:E13)</f>
        <v>5660</v>
      </c>
      <c r="G13" s="2"/>
      <c r="H13" s="2"/>
    </row>
    <row r="14" spans="1:8" ht="13.5">
      <c r="A14" s="144"/>
      <c r="B14" s="143" t="s">
        <v>336</v>
      </c>
      <c r="C14" s="145"/>
      <c r="D14" s="131">
        <v>800</v>
      </c>
      <c r="E14" s="2"/>
      <c r="F14" s="2">
        <f>SUM(D14-E14)</f>
        <v>800</v>
      </c>
      <c r="G14" s="2"/>
      <c r="H14" s="2"/>
    </row>
    <row r="15" spans="1:8" ht="13.5">
      <c r="A15" s="144"/>
      <c r="B15" s="143" t="s">
        <v>337</v>
      </c>
      <c r="C15" s="145"/>
      <c r="D15" s="131">
        <v>150</v>
      </c>
      <c r="E15" s="2">
        <v>150</v>
      </c>
      <c r="F15" s="2">
        <f>SUM(D15-E15)</f>
        <v>0</v>
      </c>
      <c r="G15" s="2"/>
      <c r="H15" s="2"/>
    </row>
    <row r="16" spans="1:8" ht="13.5">
      <c r="A16" s="144"/>
      <c r="B16" s="130" t="s">
        <v>338</v>
      </c>
      <c r="C16" s="145"/>
      <c r="D16" s="131">
        <v>960</v>
      </c>
      <c r="E16" s="2">
        <v>730</v>
      </c>
      <c r="F16" s="2">
        <f>SUM(D16-E17)</f>
        <v>960</v>
      </c>
      <c r="G16" s="2"/>
      <c r="H16" s="2"/>
    </row>
    <row r="17" spans="1:8" ht="13.5">
      <c r="A17" s="144"/>
      <c r="B17" s="130" t="s">
        <v>339</v>
      </c>
      <c r="C17" s="145"/>
      <c r="D17" s="131">
        <v>60</v>
      </c>
      <c r="E17" s="2"/>
      <c r="F17" s="2">
        <f>SUM(D17:E17)</f>
        <v>60</v>
      </c>
      <c r="G17" s="2"/>
      <c r="H17" s="2"/>
    </row>
    <row r="18" spans="1:8" ht="13.5">
      <c r="A18" s="144"/>
      <c r="B18" s="143"/>
      <c r="C18" s="145"/>
      <c r="D18" s="131"/>
      <c r="E18" s="2"/>
      <c r="F18" s="2"/>
      <c r="G18" s="2"/>
      <c r="H18" s="2"/>
    </row>
    <row r="19" spans="1:8" ht="13.5">
      <c r="A19" s="144"/>
      <c r="B19" s="143"/>
      <c r="C19" s="137" t="s">
        <v>340</v>
      </c>
      <c r="D19" s="138">
        <f>SUM(D12:D18)</f>
        <v>5190</v>
      </c>
      <c r="E19" s="2">
        <f>SUM(E12+E13+E15+E16+E17+E18)</f>
        <v>3520</v>
      </c>
      <c r="F19" s="2">
        <f>SUM(D19-E19)</f>
        <v>1670</v>
      </c>
      <c r="G19" s="2"/>
      <c r="H19" s="2"/>
    </row>
    <row r="20" spans="1:8" ht="13.5">
      <c r="A20" s="135"/>
      <c r="B20" s="146"/>
      <c r="C20" s="145"/>
      <c r="D20" s="131"/>
      <c r="E20" s="2"/>
      <c r="F20" s="2"/>
      <c r="G20" s="2"/>
      <c r="H20" s="2"/>
    </row>
    <row r="21" spans="1:8" ht="13.5">
      <c r="A21" s="197" t="s">
        <v>61</v>
      </c>
      <c r="B21" s="196"/>
      <c r="C21" s="140"/>
      <c r="D21" s="131"/>
      <c r="E21" s="2"/>
      <c r="F21" s="2"/>
      <c r="G21" s="2"/>
      <c r="H21" s="2"/>
    </row>
    <row r="22" spans="1:8" ht="13.5">
      <c r="A22" s="144"/>
      <c r="B22" s="143" t="s">
        <v>341</v>
      </c>
      <c r="C22" s="145"/>
      <c r="D22" s="131">
        <v>240</v>
      </c>
      <c r="E22" s="2">
        <v>240</v>
      </c>
      <c r="F22" s="2">
        <f>SUM(D22:E22)</f>
        <v>480</v>
      </c>
      <c r="G22" s="2"/>
      <c r="H22" s="2"/>
    </row>
    <row r="23" spans="1:8" ht="13.5">
      <c r="A23" s="144"/>
      <c r="B23" s="143" t="s">
        <v>342</v>
      </c>
      <c r="C23" s="145"/>
      <c r="D23" s="131">
        <v>225</v>
      </c>
      <c r="E23" s="2">
        <v>225</v>
      </c>
      <c r="F23" s="2">
        <f>SUM(D23:E23)</f>
        <v>450</v>
      </c>
      <c r="G23" s="2"/>
      <c r="H23" s="2"/>
    </row>
    <row r="24" spans="1:8" ht="13.5">
      <c r="A24" s="144"/>
      <c r="B24" s="143" t="s">
        <v>343</v>
      </c>
      <c r="C24" s="145"/>
      <c r="D24" s="131">
        <v>225</v>
      </c>
      <c r="E24" s="2">
        <v>225</v>
      </c>
      <c r="F24" s="2">
        <f aca="true" t="shared" si="0" ref="F24:F33">SUM(D24-E24)</f>
        <v>0</v>
      </c>
      <c r="G24" s="2"/>
      <c r="H24" s="2"/>
    </row>
    <row r="25" spans="1:8" ht="13.5">
      <c r="A25" s="144" t="s">
        <v>344</v>
      </c>
      <c r="B25" s="143" t="s">
        <v>345</v>
      </c>
      <c r="C25" s="145"/>
      <c r="D25" s="131">
        <v>264</v>
      </c>
      <c r="E25" s="2"/>
      <c r="F25" s="2">
        <f t="shared" si="0"/>
        <v>264</v>
      </c>
      <c r="G25" s="2"/>
      <c r="H25" s="2"/>
    </row>
    <row r="26" spans="1:8" ht="13.5">
      <c r="A26" s="144" t="s">
        <v>346</v>
      </c>
      <c r="B26" s="143" t="s">
        <v>347</v>
      </c>
      <c r="C26" s="145"/>
      <c r="D26" s="131">
        <v>960</v>
      </c>
      <c r="E26" s="2"/>
      <c r="F26" s="2">
        <f t="shared" si="0"/>
        <v>960</v>
      </c>
      <c r="G26" s="2"/>
      <c r="H26" s="2"/>
    </row>
    <row r="27" spans="1:8" ht="13.5">
      <c r="A27" s="144"/>
      <c r="B27" s="143" t="s">
        <v>348</v>
      </c>
      <c r="C27" s="145"/>
      <c r="D27" s="131">
        <v>384</v>
      </c>
      <c r="E27" s="2"/>
      <c r="F27" s="2">
        <f t="shared" si="0"/>
        <v>384</v>
      </c>
      <c r="G27" s="2"/>
      <c r="H27" s="2"/>
    </row>
    <row r="28" spans="1:8" ht="13.5">
      <c r="A28" s="144"/>
      <c r="B28" s="143" t="s">
        <v>349</v>
      </c>
      <c r="C28" s="145"/>
      <c r="D28" s="131">
        <v>150</v>
      </c>
      <c r="E28" s="2"/>
      <c r="F28" s="2">
        <f t="shared" si="0"/>
        <v>150</v>
      </c>
      <c r="G28" s="2"/>
      <c r="H28" s="2"/>
    </row>
    <row r="29" spans="1:8" ht="13.5">
      <c r="A29" s="144"/>
      <c r="B29" s="143" t="s">
        <v>350</v>
      </c>
      <c r="C29" s="145"/>
      <c r="D29" s="131">
        <v>3072</v>
      </c>
      <c r="E29" s="2">
        <v>2336</v>
      </c>
      <c r="F29" s="2">
        <f t="shared" si="0"/>
        <v>736</v>
      </c>
      <c r="G29" s="2"/>
      <c r="H29" s="2"/>
    </row>
    <row r="30" spans="1:8" ht="13.5">
      <c r="A30" s="144" t="s">
        <v>351</v>
      </c>
      <c r="B30" s="143" t="s">
        <v>352</v>
      </c>
      <c r="C30" s="145"/>
      <c r="D30" s="131">
        <v>480</v>
      </c>
      <c r="E30" s="2"/>
      <c r="F30" s="2">
        <f t="shared" si="0"/>
        <v>480</v>
      </c>
      <c r="G30" s="2"/>
      <c r="H30" s="2"/>
    </row>
    <row r="31" spans="1:8" ht="13.5">
      <c r="A31" s="144" t="s">
        <v>353</v>
      </c>
      <c r="B31" s="143" t="s">
        <v>354</v>
      </c>
      <c r="C31" s="145"/>
      <c r="D31" s="131">
        <v>0</v>
      </c>
      <c r="E31" s="2"/>
      <c r="F31" s="2">
        <f t="shared" si="0"/>
        <v>0</v>
      </c>
      <c r="G31" s="2"/>
      <c r="H31" s="2"/>
    </row>
    <row r="32" spans="1:8" ht="13.5">
      <c r="A32" s="144"/>
      <c r="B32" s="143" t="s">
        <v>355</v>
      </c>
      <c r="C32" s="145"/>
      <c r="D32" s="131">
        <v>320</v>
      </c>
      <c r="E32" s="2"/>
      <c r="F32" s="2">
        <f t="shared" si="0"/>
        <v>320</v>
      </c>
      <c r="G32" s="2"/>
      <c r="H32" s="2"/>
    </row>
    <row r="33" spans="1:8" ht="13.5">
      <c r="A33" s="135"/>
      <c r="B33" s="146"/>
      <c r="C33" s="137" t="s">
        <v>356</v>
      </c>
      <c r="D33" s="138">
        <f>SUM(D22+D23+D24+D25+D26+D27+D28+D29+D30+D31+D32)</f>
        <v>6320</v>
      </c>
      <c r="E33" s="2"/>
      <c r="F33" s="2">
        <f t="shared" si="0"/>
        <v>6320</v>
      </c>
      <c r="G33" s="2"/>
      <c r="H33" s="2"/>
    </row>
    <row r="34" spans="1:8" ht="13.5">
      <c r="A34" s="135"/>
      <c r="B34" s="146"/>
      <c r="C34" s="137"/>
      <c r="D34" s="138"/>
      <c r="E34" s="2"/>
      <c r="F34" s="2"/>
      <c r="G34" s="2"/>
      <c r="H34" s="2"/>
    </row>
    <row r="35" spans="1:8" ht="13.5">
      <c r="A35" s="135"/>
      <c r="B35" s="136"/>
      <c r="C35" s="137" t="s">
        <v>357</v>
      </c>
      <c r="D35" s="138">
        <f>SUM(D19+D33)</f>
        <v>11510</v>
      </c>
      <c r="E35" s="2">
        <f>SUM(E19+E33)</f>
        <v>3520</v>
      </c>
      <c r="F35" s="2">
        <f>SUM(D35:E35)</f>
        <v>15030</v>
      </c>
      <c r="G35" s="2"/>
      <c r="H35" s="2">
        <v>119.89</v>
      </c>
    </row>
    <row r="36" spans="1:8" ht="13.5">
      <c r="A36" s="135"/>
      <c r="B36" s="136"/>
      <c r="C36" s="137"/>
      <c r="D36" s="138"/>
      <c r="E36" s="2"/>
      <c r="F36" s="2"/>
      <c r="G36" s="2"/>
      <c r="H36" s="2"/>
    </row>
    <row r="37" spans="1:8" ht="13.5">
      <c r="A37" s="139"/>
      <c r="B37" s="136"/>
      <c r="C37" s="147" t="s">
        <v>358</v>
      </c>
      <c r="D37" s="138">
        <f>D7-D35</f>
        <v>10</v>
      </c>
      <c r="E37" s="2">
        <f>SUM(E7-E35)</f>
        <v>5240</v>
      </c>
      <c r="F37" s="2">
        <f>SUM(D37-E37)</f>
        <v>-5230</v>
      </c>
      <c r="G37" s="2"/>
      <c r="H37" s="2"/>
    </row>
    <row r="38" spans="1:6" ht="13.5">
      <c r="A38" s="59"/>
      <c r="B38" s="58" t="s">
        <v>62</v>
      </c>
      <c r="C38" s="58"/>
      <c r="D38" s="61"/>
      <c r="E38" s="62"/>
      <c r="F38" s="53"/>
    </row>
    <row r="39" spans="1:6" ht="15" thickBot="1">
      <c r="A39" s="59"/>
      <c r="B39" s="60"/>
      <c r="C39" s="54" t="s">
        <v>63</v>
      </c>
      <c r="D39" s="63"/>
      <c r="E39" s="64"/>
      <c r="F39" s="56"/>
    </row>
    <row r="40" spans="1:6" ht="15.75" thickBot="1" thickTop="1">
      <c r="A40" s="59"/>
      <c r="B40" s="60"/>
      <c r="C40" s="54" t="s">
        <v>64</v>
      </c>
      <c r="D40" s="55"/>
      <c r="E40" s="56"/>
      <c r="F40" s="56"/>
    </row>
    <row r="41" spans="1:6" ht="15.75" thickBot="1" thickTop="1">
      <c r="A41" s="57"/>
      <c r="B41" s="52"/>
      <c r="C41" s="54" t="s">
        <v>65</v>
      </c>
      <c r="D41" s="65"/>
      <c r="E41" s="66"/>
      <c r="F41" s="66"/>
    </row>
    <row r="42" ht="15" thickTop="1"/>
  </sheetData>
  <sheetProtection/>
  <mergeCells count="5">
    <mergeCell ref="A1:F1"/>
    <mergeCell ref="A2:F2"/>
    <mergeCell ref="A5:B5"/>
    <mergeCell ref="A11:B11"/>
    <mergeCell ref="A21:B21"/>
  </mergeCells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D4" sqref="D4"/>
    </sheetView>
  </sheetViews>
  <sheetFormatPr defaultColWidth="11.421875" defaultRowHeight="15"/>
  <cols>
    <col min="1" max="1" width="19.421875" style="148" customWidth="1"/>
    <col min="2" max="2" width="18.00390625" style="148" customWidth="1"/>
    <col min="3" max="3" width="19.00390625" style="148" customWidth="1"/>
    <col min="4" max="4" width="14.421875" style="148" customWidth="1"/>
    <col min="5" max="5" width="10.8515625" style="148" customWidth="1"/>
    <col min="6" max="6" width="13.00390625" style="167" customWidth="1"/>
    <col min="7" max="7" width="14.421875" style="148" customWidth="1"/>
    <col min="8" max="8" width="13.421875" style="148" customWidth="1"/>
    <col min="9" max="16384" width="10.8515625" style="148" customWidth="1"/>
  </cols>
  <sheetData>
    <row r="1" spans="1:8" ht="18">
      <c r="A1" s="10" t="s">
        <v>15</v>
      </c>
      <c r="B1" s="10" t="s">
        <v>14</v>
      </c>
      <c r="C1" s="10" t="s">
        <v>3</v>
      </c>
      <c r="D1" s="10" t="s">
        <v>359</v>
      </c>
      <c r="E1" s="10" t="s">
        <v>12</v>
      </c>
      <c r="F1" s="165" t="s">
        <v>29</v>
      </c>
      <c r="G1" s="10" t="s">
        <v>11</v>
      </c>
      <c r="H1" s="10" t="s">
        <v>244</v>
      </c>
    </row>
    <row r="2" spans="1:8" ht="18">
      <c r="A2" s="149" t="s">
        <v>167</v>
      </c>
      <c r="B2" s="149" t="s">
        <v>166</v>
      </c>
      <c r="C2" s="150" t="s">
        <v>168</v>
      </c>
      <c r="D2" s="151">
        <v>15</v>
      </c>
      <c r="E2" s="151" t="s">
        <v>245</v>
      </c>
      <c r="F2" s="166">
        <v>0.3333333333333333</v>
      </c>
      <c r="G2" s="151">
        <v>1</v>
      </c>
      <c r="H2" s="151"/>
    </row>
    <row r="3" spans="1:8" ht="18">
      <c r="A3" s="150" t="s">
        <v>131</v>
      </c>
      <c r="B3" s="150" t="s">
        <v>130</v>
      </c>
      <c r="C3" s="150" t="s">
        <v>132</v>
      </c>
      <c r="D3" s="151">
        <v>16</v>
      </c>
      <c r="E3" s="151" t="s">
        <v>245</v>
      </c>
      <c r="F3" s="166">
        <v>0.3333333333333333</v>
      </c>
      <c r="G3" s="151">
        <v>1</v>
      </c>
      <c r="H3" s="151"/>
    </row>
    <row r="4" spans="1:8" ht="18">
      <c r="A4" s="150" t="s">
        <v>230</v>
      </c>
      <c r="B4" s="150" t="s">
        <v>229</v>
      </c>
      <c r="C4" s="150" t="s">
        <v>231</v>
      </c>
      <c r="D4" s="151">
        <v>17</v>
      </c>
      <c r="E4" s="151" t="s">
        <v>245</v>
      </c>
      <c r="F4" s="166">
        <v>0.3333333333333333</v>
      </c>
      <c r="G4" s="151">
        <v>1</v>
      </c>
      <c r="H4" s="151"/>
    </row>
    <row r="5" spans="1:8" ht="18">
      <c r="A5" s="150" t="s">
        <v>248</v>
      </c>
      <c r="B5" s="150" t="s">
        <v>127</v>
      </c>
      <c r="C5" s="150" t="s">
        <v>168</v>
      </c>
      <c r="D5" s="151">
        <v>15</v>
      </c>
      <c r="E5" s="151" t="s">
        <v>245</v>
      </c>
      <c r="F5" s="166">
        <v>0.34027777777777773</v>
      </c>
      <c r="G5" s="151">
        <v>1</v>
      </c>
      <c r="H5" s="151"/>
    </row>
    <row r="6" spans="1:8" ht="18">
      <c r="A6" s="150" t="s">
        <v>246</v>
      </c>
      <c r="B6" s="150" t="s">
        <v>247</v>
      </c>
      <c r="C6" s="150" t="s">
        <v>132</v>
      </c>
      <c r="D6" s="151">
        <v>18</v>
      </c>
      <c r="E6" s="151" t="s">
        <v>245</v>
      </c>
      <c r="F6" s="166">
        <v>0.34027777777777773</v>
      </c>
      <c r="G6" s="151">
        <v>1</v>
      </c>
      <c r="H6" s="151"/>
    </row>
    <row r="7" spans="1:8" ht="18">
      <c r="A7" s="150" t="s">
        <v>153</v>
      </c>
      <c r="B7" s="150" t="s">
        <v>152</v>
      </c>
      <c r="C7" s="150" t="s">
        <v>135</v>
      </c>
      <c r="D7" s="151">
        <v>18</v>
      </c>
      <c r="E7" s="151" t="s">
        <v>245</v>
      </c>
      <c r="F7" s="166">
        <v>0.34027777777777773</v>
      </c>
      <c r="G7" s="151">
        <v>1</v>
      </c>
      <c r="H7" s="150" t="s">
        <v>284</v>
      </c>
    </row>
    <row r="8" spans="1:8" ht="18">
      <c r="A8" s="150" t="s">
        <v>176</v>
      </c>
      <c r="B8" s="150" t="s">
        <v>119</v>
      </c>
      <c r="C8" s="150" t="s">
        <v>242</v>
      </c>
      <c r="D8" s="151">
        <v>14</v>
      </c>
      <c r="E8" s="151" t="s">
        <v>245</v>
      </c>
      <c r="F8" s="166">
        <v>0.34722222222222227</v>
      </c>
      <c r="G8" s="151">
        <v>1</v>
      </c>
      <c r="H8" s="151"/>
    </row>
    <row r="9" spans="1:8" ht="18">
      <c r="A9" s="150" t="s">
        <v>210</v>
      </c>
      <c r="B9" s="150" t="s">
        <v>209</v>
      </c>
      <c r="C9" s="150" t="s">
        <v>124</v>
      </c>
      <c r="D9" s="151">
        <v>15</v>
      </c>
      <c r="E9" s="151" t="s">
        <v>245</v>
      </c>
      <c r="F9" s="166">
        <v>0.34722222222222227</v>
      </c>
      <c r="G9" s="151">
        <v>1</v>
      </c>
      <c r="H9" s="151"/>
    </row>
    <row r="10" spans="1:8" ht="18">
      <c r="A10" s="150" t="s">
        <v>200</v>
      </c>
      <c r="B10" s="150" t="s">
        <v>199</v>
      </c>
      <c r="C10" s="150" t="s">
        <v>67</v>
      </c>
      <c r="D10" s="151">
        <v>15</v>
      </c>
      <c r="E10" s="151" t="s">
        <v>245</v>
      </c>
      <c r="F10" s="166">
        <v>0.34722222222222227</v>
      </c>
      <c r="G10" s="151">
        <v>1</v>
      </c>
      <c r="H10" s="150" t="s">
        <v>284</v>
      </c>
    </row>
    <row r="11" spans="1:8" ht="18">
      <c r="A11" s="150" t="s">
        <v>189</v>
      </c>
      <c r="B11" s="150" t="s">
        <v>188</v>
      </c>
      <c r="C11" s="150" t="s">
        <v>168</v>
      </c>
      <c r="D11" s="151">
        <v>18</v>
      </c>
      <c r="E11" s="151" t="s">
        <v>245</v>
      </c>
      <c r="F11" s="166">
        <v>0.3541666666666667</v>
      </c>
      <c r="G11" s="151">
        <v>1</v>
      </c>
      <c r="H11" s="151"/>
    </row>
    <row r="12" spans="1:8" ht="18">
      <c r="A12" s="150" t="s">
        <v>223</v>
      </c>
      <c r="B12" s="150" t="s">
        <v>222</v>
      </c>
      <c r="C12" s="150" t="s">
        <v>224</v>
      </c>
      <c r="D12" s="151">
        <v>16</v>
      </c>
      <c r="E12" s="151" t="s">
        <v>245</v>
      </c>
      <c r="F12" s="166">
        <v>0.3541666666666667</v>
      </c>
      <c r="G12" s="151">
        <v>1</v>
      </c>
      <c r="H12" s="150" t="s">
        <v>284</v>
      </c>
    </row>
    <row r="13" spans="1:8" ht="18">
      <c r="A13" s="150" t="s">
        <v>170</v>
      </c>
      <c r="B13" s="150" t="s">
        <v>169</v>
      </c>
      <c r="C13" s="150" t="s">
        <v>147</v>
      </c>
      <c r="D13" s="151">
        <v>17</v>
      </c>
      <c r="E13" s="151" t="s">
        <v>245</v>
      </c>
      <c r="F13" s="166">
        <v>0.3541666666666667</v>
      </c>
      <c r="G13" s="151">
        <v>1</v>
      </c>
      <c r="H13" s="150" t="s">
        <v>284</v>
      </c>
    </row>
    <row r="14" spans="1:8" ht="18">
      <c r="A14" s="150" t="s">
        <v>183</v>
      </c>
      <c r="B14" s="150" t="s">
        <v>182</v>
      </c>
      <c r="C14" s="150" t="s">
        <v>175</v>
      </c>
      <c r="D14" s="151">
        <v>22</v>
      </c>
      <c r="E14" s="151" t="s">
        <v>249</v>
      </c>
      <c r="F14" s="166">
        <v>0.3611111111111111</v>
      </c>
      <c r="G14" s="151">
        <v>1</v>
      </c>
      <c r="H14" s="151"/>
    </row>
    <row r="15" spans="1:8" ht="18">
      <c r="A15" s="150" t="s">
        <v>146</v>
      </c>
      <c r="B15" s="150" t="s">
        <v>145</v>
      </c>
      <c r="C15" s="150" t="s">
        <v>147</v>
      </c>
      <c r="D15" s="151">
        <v>18</v>
      </c>
      <c r="E15" s="151" t="s">
        <v>249</v>
      </c>
      <c r="F15" s="166">
        <v>0.3611111111111111</v>
      </c>
      <c r="G15" s="151">
        <v>1</v>
      </c>
      <c r="H15" s="150" t="s">
        <v>284</v>
      </c>
    </row>
    <row r="16" spans="1:8" ht="18">
      <c r="A16" s="150" t="s">
        <v>202</v>
      </c>
      <c r="B16" s="150" t="s">
        <v>201</v>
      </c>
      <c r="C16" s="150" t="s">
        <v>203</v>
      </c>
      <c r="D16" s="151">
        <v>21</v>
      </c>
      <c r="E16" s="151" t="s">
        <v>249</v>
      </c>
      <c r="F16" s="166">
        <v>0.3611111111111111</v>
      </c>
      <c r="G16" s="151">
        <v>1</v>
      </c>
      <c r="H16" s="150" t="s">
        <v>284</v>
      </c>
    </row>
    <row r="17" spans="1:8" ht="18">
      <c r="A17" s="150" t="s">
        <v>250</v>
      </c>
      <c r="B17" s="150" t="s">
        <v>186</v>
      </c>
      <c r="C17" s="150" t="s">
        <v>121</v>
      </c>
      <c r="D17" s="151">
        <v>18</v>
      </c>
      <c r="E17" s="151" t="s">
        <v>249</v>
      </c>
      <c r="F17" s="166">
        <v>0.3680555555555556</v>
      </c>
      <c r="G17" s="151">
        <v>1</v>
      </c>
      <c r="H17" s="151"/>
    </row>
    <row r="18" spans="1:8" ht="18">
      <c r="A18" s="150" t="s">
        <v>172</v>
      </c>
      <c r="B18" s="150" t="s">
        <v>171</v>
      </c>
      <c r="C18" s="150" t="s">
        <v>168</v>
      </c>
      <c r="D18" s="151">
        <v>18</v>
      </c>
      <c r="E18" s="151" t="s">
        <v>249</v>
      </c>
      <c r="F18" s="166">
        <v>0.3680555555555556</v>
      </c>
      <c r="G18" s="151">
        <v>1</v>
      </c>
      <c r="H18" s="151"/>
    </row>
    <row r="19" spans="1:8" ht="18">
      <c r="A19" s="150" t="s">
        <v>174</v>
      </c>
      <c r="B19" s="150" t="s">
        <v>173</v>
      </c>
      <c r="C19" s="150" t="s">
        <v>175</v>
      </c>
      <c r="D19" s="151">
        <v>22</v>
      </c>
      <c r="E19" s="151" t="s">
        <v>249</v>
      </c>
      <c r="F19" s="166">
        <v>0.3680555555555556</v>
      </c>
      <c r="G19" s="151">
        <v>1</v>
      </c>
      <c r="H19" s="150" t="s">
        <v>284</v>
      </c>
    </row>
    <row r="20" spans="1:8" ht="18">
      <c r="A20" s="150" t="s">
        <v>198</v>
      </c>
      <c r="B20" s="150" t="s">
        <v>143</v>
      </c>
      <c r="C20" s="150" t="s">
        <v>162</v>
      </c>
      <c r="D20" s="151">
        <v>18</v>
      </c>
      <c r="E20" s="151" t="s">
        <v>249</v>
      </c>
      <c r="F20" s="166">
        <v>0.375</v>
      </c>
      <c r="G20" s="151">
        <v>1</v>
      </c>
      <c r="H20" s="151"/>
    </row>
    <row r="21" spans="1:8" ht="18">
      <c r="A21" s="150" t="s">
        <v>157</v>
      </c>
      <c r="B21" s="150" t="s">
        <v>156</v>
      </c>
      <c r="C21" s="150" t="s">
        <v>147</v>
      </c>
      <c r="D21" s="151">
        <v>20</v>
      </c>
      <c r="E21" s="151" t="s">
        <v>249</v>
      </c>
      <c r="F21" s="166">
        <v>0.375</v>
      </c>
      <c r="G21" s="151">
        <v>1</v>
      </c>
      <c r="H21" s="150" t="s">
        <v>284</v>
      </c>
    </row>
    <row r="22" spans="1:8" ht="18">
      <c r="A22" s="150" t="s">
        <v>251</v>
      </c>
      <c r="B22" s="150" t="s">
        <v>252</v>
      </c>
      <c r="C22" s="150" t="s">
        <v>149</v>
      </c>
      <c r="D22" s="151">
        <v>20</v>
      </c>
      <c r="E22" s="151" t="s">
        <v>249</v>
      </c>
      <c r="F22" s="166">
        <v>0.375</v>
      </c>
      <c r="G22" s="151">
        <v>1</v>
      </c>
      <c r="H22" s="150" t="s">
        <v>284</v>
      </c>
    </row>
    <row r="23" spans="1:8" ht="18">
      <c r="A23" s="150" t="s">
        <v>194</v>
      </c>
      <c r="B23" s="150" t="s">
        <v>193</v>
      </c>
      <c r="C23" s="150" t="s">
        <v>135</v>
      </c>
      <c r="D23" s="151">
        <v>20</v>
      </c>
      <c r="E23" s="151" t="s">
        <v>249</v>
      </c>
      <c r="F23" s="166">
        <v>0.3819444444444444</v>
      </c>
      <c r="G23" s="151">
        <v>1</v>
      </c>
      <c r="H23" s="151"/>
    </row>
    <row r="24" spans="1:8" ht="18">
      <c r="A24" s="150" t="s">
        <v>253</v>
      </c>
      <c r="B24" s="150" t="s">
        <v>254</v>
      </c>
      <c r="C24" s="150" t="s">
        <v>147</v>
      </c>
      <c r="D24" s="151">
        <v>20</v>
      </c>
      <c r="E24" s="151" t="s">
        <v>249</v>
      </c>
      <c r="F24" s="166">
        <v>0.3819444444444444</v>
      </c>
      <c r="G24" s="151">
        <v>1</v>
      </c>
      <c r="H24" s="151"/>
    </row>
    <row r="25" spans="1:8" ht="18">
      <c r="A25" s="150" t="s">
        <v>227</v>
      </c>
      <c r="B25" s="150" t="s">
        <v>158</v>
      </c>
      <c r="C25" s="150" t="s">
        <v>228</v>
      </c>
      <c r="D25" s="151">
        <v>20</v>
      </c>
      <c r="E25" s="151" t="s">
        <v>249</v>
      </c>
      <c r="F25" s="166">
        <v>0.3819444444444444</v>
      </c>
      <c r="G25" s="151">
        <v>1</v>
      </c>
      <c r="H25" s="150" t="s">
        <v>284</v>
      </c>
    </row>
    <row r="26" spans="1:8" ht="18">
      <c r="A26" s="150" t="s">
        <v>217</v>
      </c>
      <c r="B26" s="150" t="s">
        <v>216</v>
      </c>
      <c r="C26" s="150" t="s">
        <v>203</v>
      </c>
      <c r="D26" s="151">
        <v>25</v>
      </c>
      <c r="E26" s="151" t="s">
        <v>255</v>
      </c>
      <c r="F26" s="166">
        <v>0.3888888888888889</v>
      </c>
      <c r="G26" s="151">
        <v>1</v>
      </c>
      <c r="H26" s="151"/>
    </row>
    <row r="27" spans="1:8" ht="18">
      <c r="A27" s="150" t="s">
        <v>142</v>
      </c>
      <c r="B27" s="150" t="s">
        <v>141</v>
      </c>
      <c r="C27" s="150" t="s">
        <v>132</v>
      </c>
      <c r="D27" s="151">
        <v>23</v>
      </c>
      <c r="E27" s="151" t="s">
        <v>255</v>
      </c>
      <c r="F27" s="166">
        <v>0.3888888888888889</v>
      </c>
      <c r="G27" s="151">
        <v>1</v>
      </c>
      <c r="H27" s="150" t="s">
        <v>284</v>
      </c>
    </row>
    <row r="28" spans="1:8" ht="18">
      <c r="A28" s="150" t="s">
        <v>234</v>
      </c>
      <c r="B28" s="150" t="s">
        <v>233</v>
      </c>
      <c r="C28" s="150" t="s">
        <v>235</v>
      </c>
      <c r="D28" s="151">
        <v>36</v>
      </c>
      <c r="E28" s="151" t="s">
        <v>255</v>
      </c>
      <c r="F28" s="166">
        <v>0.3958333333333333</v>
      </c>
      <c r="G28" s="151">
        <v>1</v>
      </c>
      <c r="H28" s="151"/>
    </row>
    <row r="29" spans="1:8" ht="18">
      <c r="A29" s="150" t="s">
        <v>215</v>
      </c>
      <c r="B29" s="150" t="s">
        <v>214</v>
      </c>
      <c r="C29" s="150" t="s">
        <v>129</v>
      </c>
      <c r="D29" s="151">
        <v>28</v>
      </c>
      <c r="E29" s="151" t="s">
        <v>255</v>
      </c>
      <c r="F29" s="166">
        <v>0.3958333333333333</v>
      </c>
      <c r="G29" s="151">
        <v>1</v>
      </c>
      <c r="H29" s="150" t="s">
        <v>284</v>
      </c>
    </row>
    <row r="30" spans="1:8" ht="18">
      <c r="A30" s="150" t="s">
        <v>207</v>
      </c>
      <c r="B30" s="150" t="s">
        <v>206</v>
      </c>
      <c r="C30" s="150" t="s">
        <v>203</v>
      </c>
      <c r="D30" s="151">
        <v>34</v>
      </c>
      <c r="E30" s="151" t="s">
        <v>255</v>
      </c>
      <c r="F30" s="166">
        <v>0.3958333333333333</v>
      </c>
      <c r="G30" s="151">
        <v>1</v>
      </c>
      <c r="H30" s="150" t="s">
        <v>284</v>
      </c>
    </row>
    <row r="31" spans="1:8" ht="18">
      <c r="A31" s="150" t="s">
        <v>185</v>
      </c>
      <c r="B31" s="150" t="s">
        <v>184</v>
      </c>
      <c r="C31" s="150" t="s">
        <v>178</v>
      </c>
      <c r="D31" s="151">
        <v>23</v>
      </c>
      <c r="E31" s="151" t="s">
        <v>255</v>
      </c>
      <c r="F31" s="166">
        <v>0.40277777777777773</v>
      </c>
      <c r="G31" s="151">
        <v>1</v>
      </c>
      <c r="H31" s="151"/>
    </row>
    <row r="32" spans="1:8" ht="18">
      <c r="A32" s="150" t="s">
        <v>237</v>
      </c>
      <c r="B32" s="150" t="s">
        <v>236</v>
      </c>
      <c r="C32" s="150" t="s">
        <v>67</v>
      </c>
      <c r="D32" s="151">
        <v>28</v>
      </c>
      <c r="E32" s="151" t="s">
        <v>255</v>
      </c>
      <c r="F32" s="166">
        <v>0.40277777777777773</v>
      </c>
      <c r="G32" s="151">
        <v>1</v>
      </c>
      <c r="H32" s="151"/>
    </row>
    <row r="33" spans="1:8" ht="18">
      <c r="A33" s="150" t="s">
        <v>226</v>
      </c>
      <c r="B33" s="150" t="s">
        <v>225</v>
      </c>
      <c r="C33" s="150" t="s">
        <v>132</v>
      </c>
      <c r="D33" s="151">
        <v>23</v>
      </c>
      <c r="E33" s="151" t="s">
        <v>255</v>
      </c>
      <c r="F33" s="166">
        <v>0.40277777777777773</v>
      </c>
      <c r="G33" s="151">
        <v>1</v>
      </c>
      <c r="H33" s="150" t="s">
        <v>284</v>
      </c>
    </row>
    <row r="34" spans="1:8" ht="18">
      <c r="A34" s="150" t="s">
        <v>177</v>
      </c>
      <c r="B34" s="150" t="s">
        <v>130</v>
      </c>
      <c r="C34" s="150" t="s">
        <v>178</v>
      </c>
      <c r="D34" s="151">
        <v>25</v>
      </c>
      <c r="E34" s="151" t="s">
        <v>255</v>
      </c>
      <c r="F34" s="166">
        <v>0.40972222222222227</v>
      </c>
      <c r="G34" s="151">
        <v>1</v>
      </c>
      <c r="H34" s="151"/>
    </row>
    <row r="35" spans="1:8" ht="18">
      <c r="A35" s="150" t="s">
        <v>205</v>
      </c>
      <c r="B35" s="150" t="s">
        <v>204</v>
      </c>
      <c r="C35" s="150" t="s">
        <v>203</v>
      </c>
      <c r="D35" s="151">
        <v>28</v>
      </c>
      <c r="E35" s="151" t="s">
        <v>255</v>
      </c>
      <c r="F35" s="166">
        <v>0.40972222222222227</v>
      </c>
      <c r="G35" s="151">
        <v>1</v>
      </c>
      <c r="H35" s="150" t="s">
        <v>284</v>
      </c>
    </row>
    <row r="36" spans="1:8" ht="18">
      <c r="A36" s="150" t="s">
        <v>256</v>
      </c>
      <c r="B36" s="150" t="s">
        <v>257</v>
      </c>
      <c r="C36" s="150" t="s">
        <v>258</v>
      </c>
      <c r="D36" s="151">
        <v>32</v>
      </c>
      <c r="E36" s="151" t="s">
        <v>255</v>
      </c>
      <c r="F36" s="166">
        <v>0.40972222222222227</v>
      </c>
      <c r="G36" s="151">
        <v>1</v>
      </c>
      <c r="H36" s="150" t="s">
        <v>284</v>
      </c>
    </row>
    <row r="37" spans="1:8" ht="18">
      <c r="A37" s="150" t="s">
        <v>259</v>
      </c>
      <c r="B37" s="150" t="s">
        <v>260</v>
      </c>
      <c r="C37" s="150" t="s">
        <v>261</v>
      </c>
      <c r="D37" s="151">
        <v>25</v>
      </c>
      <c r="E37" s="151" t="s">
        <v>255</v>
      </c>
      <c r="F37" s="166">
        <v>0.4166666666666667</v>
      </c>
      <c r="G37" s="151">
        <v>1</v>
      </c>
      <c r="H37" s="151"/>
    </row>
    <row r="38" spans="1:8" ht="18">
      <c r="A38" s="150" t="s">
        <v>221</v>
      </c>
      <c r="B38" s="150" t="s">
        <v>220</v>
      </c>
      <c r="C38" s="150" t="s">
        <v>135</v>
      </c>
      <c r="D38" s="151">
        <v>24</v>
      </c>
      <c r="E38" s="151" t="s">
        <v>255</v>
      </c>
      <c r="F38" s="166">
        <v>0.4166666666666667</v>
      </c>
      <c r="G38" s="151">
        <v>1</v>
      </c>
      <c r="H38" s="150" t="s">
        <v>284</v>
      </c>
    </row>
    <row r="39" spans="1:8" ht="18">
      <c r="A39" s="150" t="s">
        <v>262</v>
      </c>
      <c r="B39" s="150" t="s">
        <v>263</v>
      </c>
      <c r="C39" s="150" t="s">
        <v>192</v>
      </c>
      <c r="D39" s="151">
        <v>7</v>
      </c>
      <c r="E39" s="151" t="s">
        <v>243</v>
      </c>
      <c r="F39" s="166">
        <v>0.3333333333333333</v>
      </c>
      <c r="G39" s="151">
        <v>10</v>
      </c>
      <c r="H39" s="151"/>
    </row>
    <row r="40" spans="1:8" ht="18">
      <c r="A40" s="150" t="s">
        <v>196</v>
      </c>
      <c r="B40" s="150" t="s">
        <v>195</v>
      </c>
      <c r="C40" s="150" t="s">
        <v>197</v>
      </c>
      <c r="D40" s="151">
        <v>5</v>
      </c>
      <c r="E40" s="151" t="s">
        <v>243</v>
      </c>
      <c r="F40" s="166">
        <v>0.3333333333333333</v>
      </c>
      <c r="G40" s="151">
        <v>10</v>
      </c>
      <c r="H40" s="150" t="s">
        <v>284</v>
      </c>
    </row>
    <row r="41" spans="1:8" ht="18">
      <c r="A41" s="150" t="s">
        <v>155</v>
      </c>
      <c r="B41" s="150" t="s">
        <v>154</v>
      </c>
      <c r="C41" s="150" t="s">
        <v>132</v>
      </c>
      <c r="D41" s="151">
        <v>1</v>
      </c>
      <c r="E41" s="151" t="s">
        <v>243</v>
      </c>
      <c r="F41" s="166">
        <v>0.3333333333333333</v>
      </c>
      <c r="G41" s="151">
        <v>10</v>
      </c>
      <c r="H41" s="151"/>
    </row>
    <row r="42" spans="1:8" ht="18">
      <c r="A42" s="150" t="s">
        <v>264</v>
      </c>
      <c r="B42" s="150" t="s">
        <v>265</v>
      </c>
      <c r="C42" s="150" t="s">
        <v>147</v>
      </c>
      <c r="D42" s="151">
        <v>7</v>
      </c>
      <c r="E42" s="151" t="s">
        <v>243</v>
      </c>
      <c r="F42" s="166">
        <v>0.34027777777777773</v>
      </c>
      <c r="G42" s="151">
        <v>10</v>
      </c>
      <c r="H42" s="151"/>
    </row>
    <row r="43" spans="1:8" ht="18">
      <c r="A43" s="150" t="s">
        <v>266</v>
      </c>
      <c r="B43" s="150" t="s">
        <v>267</v>
      </c>
      <c r="C43" s="150" t="s">
        <v>135</v>
      </c>
      <c r="D43" s="151">
        <v>8</v>
      </c>
      <c r="E43" s="151" t="s">
        <v>243</v>
      </c>
      <c r="F43" s="166">
        <v>0.34027777777777773</v>
      </c>
      <c r="G43" s="151">
        <v>10</v>
      </c>
      <c r="H43" s="151"/>
    </row>
    <row r="44" spans="1:8" ht="18">
      <c r="A44" s="150" t="s">
        <v>241</v>
      </c>
      <c r="B44" s="150" t="s">
        <v>238</v>
      </c>
      <c r="C44" s="150" t="s">
        <v>242</v>
      </c>
      <c r="D44" s="151">
        <v>8</v>
      </c>
      <c r="E44" s="151" t="s">
        <v>243</v>
      </c>
      <c r="F44" s="166">
        <v>0.34027777777777773</v>
      </c>
      <c r="G44" s="151">
        <v>10</v>
      </c>
      <c r="H44" s="151"/>
    </row>
    <row r="45" spans="1:8" ht="18">
      <c r="A45" s="150" t="s">
        <v>144</v>
      </c>
      <c r="B45" s="150" t="s">
        <v>143</v>
      </c>
      <c r="C45" s="150" t="s">
        <v>147</v>
      </c>
      <c r="D45" s="151">
        <v>7</v>
      </c>
      <c r="E45" s="151" t="s">
        <v>243</v>
      </c>
      <c r="F45" s="166">
        <v>0.34722222222222227</v>
      </c>
      <c r="G45" s="151">
        <v>10</v>
      </c>
      <c r="H45" s="151"/>
    </row>
    <row r="46" spans="1:8" ht="18">
      <c r="A46" s="150" t="s">
        <v>180</v>
      </c>
      <c r="B46" s="150" t="s">
        <v>179</v>
      </c>
      <c r="C46" s="150" t="s">
        <v>181</v>
      </c>
      <c r="D46" s="151">
        <v>7</v>
      </c>
      <c r="E46" s="151" t="s">
        <v>243</v>
      </c>
      <c r="F46" s="166">
        <v>0.34722222222222227</v>
      </c>
      <c r="G46" s="151">
        <v>10</v>
      </c>
      <c r="H46" s="150" t="s">
        <v>284</v>
      </c>
    </row>
    <row r="47" spans="1:8" ht="18">
      <c r="A47" s="150" t="s">
        <v>268</v>
      </c>
      <c r="B47" s="150" t="s">
        <v>269</v>
      </c>
      <c r="C47" s="150" t="s">
        <v>242</v>
      </c>
      <c r="D47" s="151">
        <v>8</v>
      </c>
      <c r="E47" s="151" t="s">
        <v>243</v>
      </c>
      <c r="F47" s="166">
        <v>0.34722222222222227</v>
      </c>
      <c r="G47" s="151">
        <v>10</v>
      </c>
      <c r="H47" s="150" t="s">
        <v>284</v>
      </c>
    </row>
    <row r="48" spans="1:8" ht="18">
      <c r="A48" s="150" t="s">
        <v>164</v>
      </c>
      <c r="B48" s="150" t="s">
        <v>163</v>
      </c>
      <c r="C48" s="150" t="s">
        <v>165</v>
      </c>
      <c r="D48" s="151">
        <v>4</v>
      </c>
      <c r="E48" s="151" t="s">
        <v>243</v>
      </c>
      <c r="F48" s="166">
        <v>0.3541666666666667</v>
      </c>
      <c r="G48" s="151">
        <v>10</v>
      </c>
      <c r="H48" s="151"/>
    </row>
    <row r="49" spans="1:8" ht="18">
      <c r="A49" s="150" t="s">
        <v>128</v>
      </c>
      <c r="B49" s="150" t="s">
        <v>127</v>
      </c>
      <c r="C49" s="150" t="s">
        <v>129</v>
      </c>
      <c r="D49" s="151">
        <v>6</v>
      </c>
      <c r="E49" s="151" t="s">
        <v>243</v>
      </c>
      <c r="F49" s="166">
        <v>0.3541666666666667</v>
      </c>
      <c r="G49" s="151">
        <v>10</v>
      </c>
      <c r="H49" s="151"/>
    </row>
    <row r="50" spans="1:8" ht="18">
      <c r="A50" s="150" t="s">
        <v>208</v>
      </c>
      <c r="B50" s="150" t="s">
        <v>179</v>
      </c>
      <c r="C50" s="150" t="s">
        <v>132</v>
      </c>
      <c r="D50" s="151">
        <v>6</v>
      </c>
      <c r="E50" s="151" t="s">
        <v>243</v>
      </c>
      <c r="F50" s="166">
        <v>0.3541666666666667</v>
      </c>
      <c r="G50" s="151">
        <v>10</v>
      </c>
      <c r="H50" s="151"/>
    </row>
    <row r="51" spans="1:8" ht="18">
      <c r="A51" s="150" t="s">
        <v>212</v>
      </c>
      <c r="B51" s="150" t="s">
        <v>211</v>
      </c>
      <c r="C51" s="150" t="s">
        <v>213</v>
      </c>
      <c r="D51" s="151">
        <v>8</v>
      </c>
      <c r="E51" s="151" t="s">
        <v>133</v>
      </c>
      <c r="F51" s="166">
        <v>0.3611111111111111</v>
      </c>
      <c r="G51" s="151">
        <v>10</v>
      </c>
      <c r="H51" s="151"/>
    </row>
    <row r="52" spans="1:8" ht="18">
      <c r="A52" s="150" t="s">
        <v>270</v>
      </c>
      <c r="B52" s="150" t="s">
        <v>216</v>
      </c>
      <c r="C52" s="150" t="s">
        <v>140</v>
      </c>
      <c r="D52" s="151">
        <v>10</v>
      </c>
      <c r="E52" s="151" t="s">
        <v>133</v>
      </c>
      <c r="F52" s="166">
        <v>0.3611111111111111</v>
      </c>
      <c r="G52" s="151">
        <v>10</v>
      </c>
      <c r="H52" s="151"/>
    </row>
    <row r="53" spans="1:8" ht="18">
      <c r="A53" s="150" t="s">
        <v>271</v>
      </c>
      <c r="B53" s="150" t="s">
        <v>272</v>
      </c>
      <c r="C53" s="150" t="s">
        <v>67</v>
      </c>
      <c r="D53" s="151">
        <v>10</v>
      </c>
      <c r="E53" s="151" t="s">
        <v>133</v>
      </c>
      <c r="F53" s="166">
        <v>0.3611111111111111</v>
      </c>
      <c r="G53" s="151">
        <v>10</v>
      </c>
      <c r="H53" s="151"/>
    </row>
    <row r="54" spans="1:8" ht="18">
      <c r="A54" s="150" t="s">
        <v>126</v>
      </c>
      <c r="B54" s="150" t="s">
        <v>125</v>
      </c>
      <c r="C54" s="150" t="s">
        <v>67</v>
      </c>
      <c r="D54" s="151">
        <v>8</v>
      </c>
      <c r="E54" s="151" t="s">
        <v>133</v>
      </c>
      <c r="F54" s="166">
        <v>0.3680555555555556</v>
      </c>
      <c r="G54" s="151">
        <v>10</v>
      </c>
      <c r="H54" s="151"/>
    </row>
    <row r="55" spans="1:8" ht="18">
      <c r="A55" s="150" t="s">
        <v>273</v>
      </c>
      <c r="B55" s="150" t="s">
        <v>274</v>
      </c>
      <c r="C55" s="150" t="s">
        <v>240</v>
      </c>
      <c r="D55" s="151">
        <v>9</v>
      </c>
      <c r="E55" s="151" t="s">
        <v>133</v>
      </c>
      <c r="F55" s="166">
        <v>0.3680555555555556</v>
      </c>
      <c r="G55" s="151">
        <v>10</v>
      </c>
      <c r="H55" s="151"/>
    </row>
    <row r="56" spans="1:8" ht="18">
      <c r="A56" s="150" t="s">
        <v>232</v>
      </c>
      <c r="B56" s="150" t="s">
        <v>186</v>
      </c>
      <c r="C56" s="150" t="s">
        <v>323</v>
      </c>
      <c r="D56" s="151">
        <v>10</v>
      </c>
      <c r="E56" s="151" t="s">
        <v>133</v>
      </c>
      <c r="F56" s="166">
        <v>0.3680555555555556</v>
      </c>
      <c r="G56" s="151">
        <v>10</v>
      </c>
      <c r="H56" s="151"/>
    </row>
    <row r="57" spans="1:8" ht="18">
      <c r="A57" s="150" t="s">
        <v>161</v>
      </c>
      <c r="B57" s="150" t="s">
        <v>160</v>
      </c>
      <c r="C57" s="150" t="s">
        <v>162</v>
      </c>
      <c r="D57" s="151">
        <v>10</v>
      </c>
      <c r="E57" s="151" t="s">
        <v>133</v>
      </c>
      <c r="F57" s="166">
        <v>0.375</v>
      </c>
      <c r="G57" s="151">
        <v>10</v>
      </c>
      <c r="H57" s="151"/>
    </row>
    <row r="58" spans="1:8" ht="18">
      <c r="A58" s="150" t="s">
        <v>191</v>
      </c>
      <c r="B58" s="150" t="s">
        <v>190</v>
      </c>
      <c r="C58" s="150" t="s">
        <v>192</v>
      </c>
      <c r="D58" s="151">
        <v>10</v>
      </c>
      <c r="E58" s="151" t="s">
        <v>133</v>
      </c>
      <c r="F58" s="166">
        <v>0.375</v>
      </c>
      <c r="G58" s="151">
        <v>10</v>
      </c>
      <c r="H58" s="151"/>
    </row>
    <row r="59" spans="1:8" ht="18">
      <c r="A59" s="150" t="s">
        <v>128</v>
      </c>
      <c r="B59" s="150" t="s">
        <v>134</v>
      </c>
      <c r="C59" s="150" t="s">
        <v>135</v>
      </c>
      <c r="D59" s="151">
        <v>10</v>
      </c>
      <c r="E59" s="151" t="s">
        <v>133</v>
      </c>
      <c r="F59" s="166">
        <v>0.375</v>
      </c>
      <c r="G59" s="151">
        <v>10</v>
      </c>
      <c r="H59" s="150" t="s">
        <v>284</v>
      </c>
    </row>
    <row r="60" spans="1:8" ht="18">
      <c r="A60" s="150" t="s">
        <v>253</v>
      </c>
      <c r="B60" s="150" t="s">
        <v>119</v>
      </c>
      <c r="C60" s="150" t="s">
        <v>275</v>
      </c>
      <c r="D60" s="151">
        <v>9</v>
      </c>
      <c r="E60" s="151" t="s">
        <v>133</v>
      </c>
      <c r="F60" s="166">
        <v>0.3819444444444444</v>
      </c>
      <c r="G60" s="151">
        <v>10</v>
      </c>
      <c r="H60" s="151"/>
    </row>
    <row r="61" spans="1:8" ht="18">
      <c r="A61" s="150" t="s">
        <v>239</v>
      </c>
      <c r="B61" s="150" t="s">
        <v>238</v>
      </c>
      <c r="C61" s="150" t="s">
        <v>240</v>
      </c>
      <c r="D61" s="151">
        <v>8</v>
      </c>
      <c r="E61" s="151" t="s">
        <v>133</v>
      </c>
      <c r="F61" s="166">
        <v>0.3819444444444444</v>
      </c>
      <c r="G61" s="151">
        <v>10</v>
      </c>
      <c r="H61" s="150" t="s">
        <v>284</v>
      </c>
    </row>
    <row r="62" spans="1:8" ht="18">
      <c r="A62" s="150" t="s">
        <v>137</v>
      </c>
      <c r="B62" s="150" t="s">
        <v>136</v>
      </c>
      <c r="C62" s="150" t="s">
        <v>132</v>
      </c>
      <c r="D62" s="151">
        <v>10</v>
      </c>
      <c r="E62" s="151" t="s">
        <v>133</v>
      </c>
      <c r="F62" s="166">
        <v>0.3819444444444444</v>
      </c>
      <c r="G62" s="151">
        <v>10</v>
      </c>
      <c r="H62" s="150" t="s">
        <v>284</v>
      </c>
    </row>
    <row r="63" spans="1:8" ht="18">
      <c r="A63" s="150" t="s">
        <v>120</v>
      </c>
      <c r="B63" s="150" t="s">
        <v>119</v>
      </c>
      <c r="C63" s="150" t="s">
        <v>147</v>
      </c>
      <c r="D63" s="151">
        <v>12</v>
      </c>
      <c r="E63" s="151" t="s">
        <v>276</v>
      </c>
      <c r="F63" s="166">
        <v>0.3888888888888889</v>
      </c>
      <c r="G63" s="151">
        <v>10</v>
      </c>
      <c r="H63" s="151"/>
    </row>
    <row r="64" spans="1:8" ht="18">
      <c r="A64" s="150" t="s">
        <v>159</v>
      </c>
      <c r="B64" s="150" t="s">
        <v>158</v>
      </c>
      <c r="C64" s="150" t="s">
        <v>124</v>
      </c>
      <c r="D64" s="151">
        <v>12</v>
      </c>
      <c r="E64" s="151" t="s">
        <v>276</v>
      </c>
      <c r="F64" s="166">
        <v>0.3888888888888889</v>
      </c>
      <c r="G64" s="151">
        <v>10</v>
      </c>
      <c r="H64" s="151"/>
    </row>
    <row r="65" spans="1:8" ht="18">
      <c r="A65" s="150" t="s">
        <v>139</v>
      </c>
      <c r="B65" s="150" t="s">
        <v>138</v>
      </c>
      <c r="C65" s="150" t="s">
        <v>140</v>
      </c>
      <c r="D65" s="151">
        <v>14</v>
      </c>
      <c r="E65" s="151" t="s">
        <v>276</v>
      </c>
      <c r="F65" s="166">
        <v>0.3888888888888889</v>
      </c>
      <c r="G65" s="151">
        <v>10</v>
      </c>
      <c r="H65" s="151"/>
    </row>
    <row r="66" spans="1:8" ht="18">
      <c r="A66" s="150" t="s">
        <v>187</v>
      </c>
      <c r="B66" s="150" t="s">
        <v>179</v>
      </c>
      <c r="C66" s="150" t="s">
        <v>175</v>
      </c>
      <c r="D66" s="151">
        <v>11</v>
      </c>
      <c r="E66" s="151" t="s">
        <v>276</v>
      </c>
      <c r="F66" s="166">
        <v>0.3958333333333333</v>
      </c>
      <c r="G66" s="151">
        <v>10</v>
      </c>
      <c r="H66" s="151"/>
    </row>
    <row r="67" spans="1:8" ht="18">
      <c r="A67" s="150" t="s">
        <v>219</v>
      </c>
      <c r="B67" s="150" t="s">
        <v>218</v>
      </c>
      <c r="C67" s="150" t="s">
        <v>124</v>
      </c>
      <c r="D67" s="151">
        <v>12</v>
      </c>
      <c r="E67" s="151" t="s">
        <v>276</v>
      </c>
      <c r="F67" s="166">
        <v>0.3958333333333333</v>
      </c>
      <c r="G67" s="151">
        <v>10</v>
      </c>
      <c r="H67" s="151"/>
    </row>
    <row r="68" spans="1:8" ht="18">
      <c r="A68" s="150" t="s">
        <v>68</v>
      </c>
      <c r="B68" s="150" t="s">
        <v>69</v>
      </c>
      <c r="C68" s="150" t="s">
        <v>197</v>
      </c>
      <c r="D68" s="151">
        <v>14</v>
      </c>
      <c r="E68" s="151" t="s">
        <v>276</v>
      </c>
      <c r="F68" s="166">
        <v>0.3958333333333333</v>
      </c>
      <c r="G68" s="151">
        <v>10</v>
      </c>
      <c r="H68" s="151"/>
    </row>
    <row r="69" spans="1:8" ht="18">
      <c r="A69" s="150" t="s">
        <v>148</v>
      </c>
      <c r="B69" s="150" t="s">
        <v>119</v>
      </c>
      <c r="C69" s="150" t="s">
        <v>149</v>
      </c>
      <c r="D69" s="151">
        <v>11</v>
      </c>
      <c r="E69" s="151" t="s">
        <v>276</v>
      </c>
      <c r="F69" s="166">
        <v>0.40277777777777773</v>
      </c>
      <c r="G69" s="151">
        <v>10</v>
      </c>
      <c r="H69" s="151"/>
    </row>
    <row r="70" spans="1:8" ht="18">
      <c r="A70" s="150" t="s">
        <v>123</v>
      </c>
      <c r="B70" s="150" t="s">
        <v>122</v>
      </c>
      <c r="C70" s="150" t="s">
        <v>124</v>
      </c>
      <c r="D70" s="151">
        <v>12</v>
      </c>
      <c r="E70" s="151" t="s">
        <v>276</v>
      </c>
      <c r="F70" s="166">
        <v>0.40277777777777773</v>
      </c>
      <c r="G70" s="151">
        <v>10</v>
      </c>
      <c r="H70" s="151"/>
    </row>
    <row r="71" spans="1:8" ht="18">
      <c r="A71" s="150" t="s">
        <v>277</v>
      </c>
      <c r="B71" s="150" t="s">
        <v>278</v>
      </c>
      <c r="C71" s="150" t="s">
        <v>135</v>
      </c>
      <c r="D71" s="151">
        <v>13</v>
      </c>
      <c r="E71" s="151" t="s">
        <v>276</v>
      </c>
      <c r="F71" s="166">
        <v>0.40277777777777773</v>
      </c>
      <c r="G71" s="151">
        <v>10</v>
      </c>
      <c r="H71" s="151"/>
    </row>
    <row r="72" spans="1:8" ht="18">
      <c r="A72" s="150" t="s">
        <v>279</v>
      </c>
      <c r="B72" s="150" t="s">
        <v>280</v>
      </c>
      <c r="C72" s="150" t="s">
        <v>281</v>
      </c>
      <c r="D72" s="151">
        <v>11</v>
      </c>
      <c r="E72" s="151" t="s">
        <v>276</v>
      </c>
      <c r="F72" s="166">
        <v>0.40972222222222227</v>
      </c>
      <c r="G72" s="151">
        <v>10</v>
      </c>
      <c r="H72" s="151"/>
    </row>
    <row r="73" spans="1:8" ht="18">
      <c r="A73" s="150" t="s">
        <v>282</v>
      </c>
      <c r="B73" s="150" t="s">
        <v>283</v>
      </c>
      <c r="C73" s="150" t="s">
        <v>242</v>
      </c>
      <c r="D73" s="151">
        <v>11</v>
      </c>
      <c r="E73" s="151" t="s">
        <v>276</v>
      </c>
      <c r="F73" s="166">
        <v>0.40972222222222227</v>
      </c>
      <c r="G73" s="151">
        <v>10</v>
      </c>
      <c r="H73" s="151"/>
    </row>
    <row r="74" spans="1:8" ht="18">
      <c r="A74" s="150" t="s">
        <v>151</v>
      </c>
      <c r="B74" s="150" t="s">
        <v>150</v>
      </c>
      <c r="C74" s="150" t="s">
        <v>147</v>
      </c>
      <c r="D74" s="151">
        <v>14</v>
      </c>
      <c r="E74" s="151" t="s">
        <v>276</v>
      </c>
      <c r="F74" s="166">
        <v>0.40972222222222227</v>
      </c>
      <c r="G74" s="151">
        <v>10</v>
      </c>
      <c r="H74" s="151"/>
    </row>
  </sheetData>
  <sheetProtection/>
  <printOptions gridLines="1"/>
  <pageMargins left="0.25" right="0.25" top="0.75" bottom="0.75" header="0.3" footer="0.3"/>
  <pageSetup orientation="portrait" scale="77"/>
  <colBreaks count="1" manualBreakCount="1">
    <brk id="8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H74"/>
  <sheetViews>
    <sheetView showRowColHeaders="0" workbookViewId="0" topLeftCell="A1">
      <selection activeCell="I3" sqref="I3"/>
    </sheetView>
  </sheetViews>
  <sheetFormatPr defaultColWidth="11.421875" defaultRowHeight="15"/>
  <cols>
    <col min="1" max="1" width="19.421875" style="148" customWidth="1"/>
    <col min="2" max="2" width="18.00390625" style="148" customWidth="1"/>
    <col min="3" max="3" width="17.28125" style="148" customWidth="1"/>
    <col min="4" max="4" width="14.00390625" style="148" customWidth="1"/>
    <col min="5" max="5" width="10.8515625" style="148" customWidth="1"/>
    <col min="6" max="6" width="13.00390625" style="167" customWidth="1"/>
    <col min="7" max="7" width="14.421875" style="148" customWidth="1"/>
    <col min="8" max="8" width="15.7109375" style="148" customWidth="1"/>
    <col min="9" max="16384" width="10.8515625" style="148" customWidth="1"/>
  </cols>
  <sheetData>
    <row r="1" spans="1:8" ht="18">
      <c r="A1" s="152" t="s">
        <v>100</v>
      </c>
      <c r="B1" s="152" t="s">
        <v>101</v>
      </c>
      <c r="C1" s="152" t="s">
        <v>102</v>
      </c>
      <c r="D1" s="153" t="s">
        <v>103</v>
      </c>
      <c r="E1" s="153" t="s">
        <v>110</v>
      </c>
      <c r="F1" s="168" t="s">
        <v>104</v>
      </c>
      <c r="G1" s="153" t="s">
        <v>105</v>
      </c>
      <c r="H1" s="153" t="s">
        <v>106</v>
      </c>
    </row>
    <row r="2" spans="1:8" ht="18">
      <c r="A2" s="154">
        <v>0.3333333333333333</v>
      </c>
      <c r="B2" s="155">
        <v>1</v>
      </c>
      <c r="C2" s="155" t="s">
        <v>108</v>
      </c>
      <c r="D2" s="156" t="s">
        <v>285</v>
      </c>
      <c r="E2" s="156" t="s">
        <v>168</v>
      </c>
      <c r="F2" s="169"/>
      <c r="G2" s="155">
        <v>15</v>
      </c>
      <c r="H2" s="155"/>
    </row>
    <row r="3" spans="1:8" ht="18">
      <c r="A3" s="154">
        <v>0.3333333333333333</v>
      </c>
      <c r="B3" s="155">
        <v>1</v>
      </c>
      <c r="C3" s="155" t="s">
        <v>108</v>
      </c>
      <c r="D3" s="156" t="s">
        <v>286</v>
      </c>
      <c r="E3" s="156" t="s">
        <v>132</v>
      </c>
      <c r="F3" s="169"/>
      <c r="G3" s="155">
        <v>16</v>
      </c>
      <c r="H3" s="155"/>
    </row>
    <row r="4" spans="1:8" ht="18">
      <c r="A4" s="154">
        <v>0.3333333333333333</v>
      </c>
      <c r="B4" s="155">
        <v>1</v>
      </c>
      <c r="C4" s="155" t="s">
        <v>108</v>
      </c>
      <c r="D4" s="156" t="s">
        <v>288</v>
      </c>
      <c r="E4" s="156" t="s">
        <v>231</v>
      </c>
      <c r="F4" s="169"/>
      <c r="G4" s="155">
        <v>17</v>
      </c>
      <c r="H4" s="155"/>
    </row>
    <row r="5" spans="1:8" ht="18">
      <c r="A5" s="157"/>
      <c r="B5" s="157"/>
      <c r="C5" s="157"/>
      <c r="D5" s="156"/>
      <c r="E5" s="156"/>
      <c r="F5" s="169"/>
      <c r="G5" s="155"/>
      <c r="H5" s="155"/>
    </row>
    <row r="6" spans="1:8" ht="18">
      <c r="A6" s="158">
        <v>0.34027777777777773</v>
      </c>
      <c r="B6" s="159">
        <v>1</v>
      </c>
      <c r="C6" s="159" t="s">
        <v>108</v>
      </c>
      <c r="D6" s="160" t="s">
        <v>289</v>
      </c>
      <c r="E6" s="160" t="s">
        <v>168</v>
      </c>
      <c r="F6" s="170"/>
      <c r="G6" s="159">
        <v>15</v>
      </c>
      <c r="H6" s="159"/>
    </row>
    <row r="7" spans="1:8" ht="18">
      <c r="A7" s="158">
        <v>0.34027777777777773</v>
      </c>
      <c r="B7" s="159">
        <v>1</v>
      </c>
      <c r="C7" s="159" t="s">
        <v>108</v>
      </c>
      <c r="D7" s="160" t="s">
        <v>290</v>
      </c>
      <c r="E7" s="160" t="s">
        <v>135</v>
      </c>
      <c r="F7" s="170"/>
      <c r="G7" s="159">
        <v>18</v>
      </c>
      <c r="H7" s="159"/>
    </row>
    <row r="8" spans="1:8" ht="18">
      <c r="A8" s="158">
        <v>0.34027777777777773</v>
      </c>
      <c r="B8" s="159">
        <v>1</v>
      </c>
      <c r="C8" s="159" t="s">
        <v>108</v>
      </c>
      <c r="D8" s="160" t="s">
        <v>287</v>
      </c>
      <c r="E8" s="160" t="s">
        <v>132</v>
      </c>
      <c r="F8" s="170"/>
      <c r="G8" s="159">
        <v>18</v>
      </c>
      <c r="H8" s="159"/>
    </row>
    <row r="9" spans="1:8" ht="18">
      <c r="A9" s="161"/>
      <c r="B9" s="162"/>
      <c r="C9" s="162"/>
      <c r="D9" s="160"/>
      <c r="E9" s="160"/>
      <c r="F9" s="170"/>
      <c r="G9" s="163">
        <v>1</v>
      </c>
      <c r="H9" s="163"/>
    </row>
    <row r="10" spans="1:8" ht="18">
      <c r="A10" s="154">
        <v>0.347222222222222</v>
      </c>
      <c r="B10" s="155">
        <v>1</v>
      </c>
      <c r="C10" s="155" t="s">
        <v>108</v>
      </c>
      <c r="D10" s="164" t="s">
        <v>291</v>
      </c>
      <c r="E10" s="164" t="s">
        <v>242</v>
      </c>
      <c r="F10" s="169"/>
      <c r="G10" s="155">
        <v>14</v>
      </c>
      <c r="H10" s="155"/>
    </row>
    <row r="11" spans="1:8" ht="18">
      <c r="A11" s="154">
        <v>0.347222222222222</v>
      </c>
      <c r="B11" s="155">
        <v>1</v>
      </c>
      <c r="C11" s="155" t="s">
        <v>108</v>
      </c>
      <c r="D11" s="164" t="s">
        <v>292</v>
      </c>
      <c r="E11" s="164" t="s">
        <v>67</v>
      </c>
      <c r="F11" s="169"/>
      <c r="G11" s="155">
        <v>15</v>
      </c>
      <c r="H11" s="155"/>
    </row>
    <row r="12" spans="1:8" ht="18">
      <c r="A12" s="154">
        <v>0.347222222222222</v>
      </c>
      <c r="B12" s="155">
        <v>1</v>
      </c>
      <c r="C12" s="155" t="s">
        <v>108</v>
      </c>
      <c r="D12" s="164" t="s">
        <v>293</v>
      </c>
      <c r="E12" s="164" t="s">
        <v>124</v>
      </c>
      <c r="F12" s="169"/>
      <c r="G12" s="155">
        <v>15</v>
      </c>
      <c r="H12" s="155"/>
    </row>
    <row r="13" spans="1:8" ht="18">
      <c r="A13" s="157"/>
      <c r="B13" s="157"/>
      <c r="C13" s="157"/>
      <c r="D13" s="164"/>
      <c r="E13" s="164"/>
      <c r="F13" s="169"/>
      <c r="G13" s="155"/>
      <c r="H13" s="155"/>
    </row>
    <row r="14" spans="1:8" ht="18">
      <c r="A14" s="158">
        <v>0.354166666666667</v>
      </c>
      <c r="B14" s="159">
        <v>1</v>
      </c>
      <c r="C14" s="159" t="s">
        <v>108</v>
      </c>
      <c r="D14" s="160" t="s">
        <v>294</v>
      </c>
      <c r="E14" s="160" t="s">
        <v>224</v>
      </c>
      <c r="F14" s="170"/>
      <c r="G14" s="159">
        <v>16</v>
      </c>
      <c r="H14" s="159"/>
    </row>
    <row r="15" spans="1:8" ht="18">
      <c r="A15" s="158">
        <v>0.354166666666667</v>
      </c>
      <c r="B15" s="159">
        <v>1</v>
      </c>
      <c r="C15" s="159" t="s">
        <v>108</v>
      </c>
      <c r="D15" s="160" t="s">
        <v>295</v>
      </c>
      <c r="E15" s="160" t="s">
        <v>147</v>
      </c>
      <c r="F15" s="170"/>
      <c r="G15" s="159">
        <v>17</v>
      </c>
      <c r="H15" s="159"/>
    </row>
    <row r="16" spans="1:8" ht="18">
      <c r="A16" s="158">
        <v>0.354166666666667</v>
      </c>
      <c r="B16" s="159">
        <v>1</v>
      </c>
      <c r="C16" s="159" t="s">
        <v>108</v>
      </c>
      <c r="D16" s="160" t="s">
        <v>296</v>
      </c>
      <c r="E16" s="160" t="s">
        <v>168</v>
      </c>
      <c r="F16" s="170"/>
      <c r="G16" s="159">
        <v>18</v>
      </c>
      <c r="H16" s="159"/>
    </row>
    <row r="17" spans="1:8" ht="18">
      <c r="A17" s="161"/>
      <c r="B17" s="162"/>
      <c r="C17" s="162"/>
      <c r="D17" s="160"/>
      <c r="E17" s="160"/>
      <c r="F17" s="170"/>
      <c r="G17" s="163"/>
      <c r="H17" s="163"/>
    </row>
    <row r="18" spans="1:8" ht="18">
      <c r="A18" s="154">
        <v>0.361111111111111</v>
      </c>
      <c r="B18" s="155">
        <v>1</v>
      </c>
      <c r="C18" s="155" t="s">
        <v>108</v>
      </c>
      <c r="D18" s="164" t="s">
        <v>299</v>
      </c>
      <c r="E18" s="164" t="s">
        <v>175</v>
      </c>
      <c r="F18" s="169"/>
      <c r="G18" s="155">
        <v>22</v>
      </c>
      <c r="H18" s="155"/>
    </row>
    <row r="19" spans="1:8" ht="18">
      <c r="A19" s="154">
        <v>0.361111111111111</v>
      </c>
      <c r="B19" s="155">
        <v>1</v>
      </c>
      <c r="C19" s="155" t="s">
        <v>108</v>
      </c>
      <c r="D19" s="164" t="s">
        <v>306</v>
      </c>
      <c r="E19" s="164" t="s">
        <v>147</v>
      </c>
      <c r="F19" s="169"/>
      <c r="G19" s="155">
        <v>18</v>
      </c>
      <c r="H19" s="155"/>
    </row>
    <row r="20" spans="1:8" ht="18">
      <c r="A20" s="154">
        <v>0.361111111111111</v>
      </c>
      <c r="B20" s="155">
        <v>1</v>
      </c>
      <c r="C20" s="155" t="s">
        <v>108</v>
      </c>
      <c r="D20" s="164" t="s">
        <v>298</v>
      </c>
      <c r="E20" s="164" t="s">
        <v>203</v>
      </c>
      <c r="F20" s="169"/>
      <c r="G20" s="155">
        <v>21</v>
      </c>
      <c r="H20" s="155"/>
    </row>
    <row r="21" spans="1:8" ht="18">
      <c r="A21" s="157"/>
      <c r="B21" s="157"/>
      <c r="C21" s="157"/>
      <c r="D21" s="164"/>
      <c r="E21" s="164"/>
      <c r="F21" s="169"/>
      <c r="G21" s="155"/>
      <c r="H21" s="155"/>
    </row>
    <row r="22" spans="1:8" ht="18">
      <c r="A22" s="158">
        <v>0.368055555555555</v>
      </c>
      <c r="B22" s="159">
        <v>1</v>
      </c>
      <c r="C22" s="159" t="s">
        <v>108</v>
      </c>
      <c r="D22" s="160" t="s">
        <v>300</v>
      </c>
      <c r="E22" s="160" t="s">
        <v>121</v>
      </c>
      <c r="F22" s="170"/>
      <c r="G22" s="159">
        <v>18</v>
      </c>
      <c r="H22" s="159"/>
    </row>
    <row r="23" spans="1:8" ht="18">
      <c r="A23" s="158">
        <v>0.368055555555555</v>
      </c>
      <c r="B23" s="159">
        <v>1</v>
      </c>
      <c r="C23" s="159" t="s">
        <v>108</v>
      </c>
      <c r="D23" s="160" t="s">
        <v>301</v>
      </c>
      <c r="E23" s="160" t="s">
        <v>168</v>
      </c>
      <c r="F23" s="170"/>
      <c r="G23" s="159">
        <v>18</v>
      </c>
      <c r="H23" s="159"/>
    </row>
    <row r="24" spans="1:8" ht="18">
      <c r="A24" s="158">
        <v>0.368055555555555</v>
      </c>
      <c r="B24" s="159">
        <v>1</v>
      </c>
      <c r="C24" s="159" t="s">
        <v>108</v>
      </c>
      <c r="D24" s="160" t="s">
        <v>302</v>
      </c>
      <c r="E24" s="160" t="s">
        <v>175</v>
      </c>
      <c r="F24" s="170"/>
      <c r="G24" s="159">
        <v>22</v>
      </c>
      <c r="H24" s="159"/>
    </row>
    <row r="25" spans="1:8" ht="18">
      <c r="A25" s="161"/>
      <c r="B25" s="162"/>
      <c r="C25" s="162"/>
      <c r="D25" s="160"/>
      <c r="E25" s="160"/>
      <c r="F25" s="170"/>
      <c r="G25" s="163"/>
      <c r="H25" s="163"/>
    </row>
    <row r="26" spans="1:8" ht="18">
      <c r="A26" s="154">
        <v>0.375</v>
      </c>
      <c r="B26" s="155">
        <v>1</v>
      </c>
      <c r="C26" s="155" t="s">
        <v>108</v>
      </c>
      <c r="D26" s="164" t="s">
        <v>303</v>
      </c>
      <c r="E26" s="164" t="s">
        <v>162</v>
      </c>
      <c r="F26" s="169"/>
      <c r="G26" s="155">
        <v>18</v>
      </c>
      <c r="H26" s="155"/>
    </row>
    <row r="27" spans="1:8" ht="18">
      <c r="A27" s="154">
        <v>0.375</v>
      </c>
      <c r="B27" s="155">
        <v>1</v>
      </c>
      <c r="C27" s="155" t="s">
        <v>108</v>
      </c>
      <c r="D27" s="164" t="s">
        <v>304</v>
      </c>
      <c r="E27" s="164" t="s">
        <v>147</v>
      </c>
      <c r="F27" s="169"/>
      <c r="G27" s="155">
        <v>20</v>
      </c>
      <c r="H27" s="155"/>
    </row>
    <row r="28" spans="1:8" ht="18">
      <c r="A28" s="154">
        <v>0.375</v>
      </c>
      <c r="B28" s="155">
        <v>1</v>
      </c>
      <c r="C28" s="155" t="s">
        <v>108</v>
      </c>
      <c r="D28" s="164" t="s">
        <v>305</v>
      </c>
      <c r="E28" s="164" t="s">
        <v>149</v>
      </c>
      <c r="F28" s="169"/>
      <c r="G28" s="155">
        <v>20</v>
      </c>
      <c r="H28" s="155"/>
    </row>
    <row r="29" spans="1:8" ht="18">
      <c r="A29" s="157"/>
      <c r="B29" s="157"/>
      <c r="C29" s="157"/>
      <c r="D29" s="164"/>
      <c r="E29" s="164"/>
      <c r="F29" s="169"/>
      <c r="G29" s="155"/>
      <c r="H29" s="155"/>
    </row>
    <row r="30" spans="1:8" ht="18">
      <c r="A30" s="158">
        <v>0.381944444444444</v>
      </c>
      <c r="B30" s="159">
        <v>1</v>
      </c>
      <c r="C30" s="159" t="s">
        <v>108</v>
      </c>
      <c r="D30" s="160" t="s">
        <v>297</v>
      </c>
      <c r="E30" s="160" t="s">
        <v>135</v>
      </c>
      <c r="F30" s="170"/>
      <c r="G30" s="159">
        <v>20</v>
      </c>
      <c r="H30" s="159"/>
    </row>
    <row r="31" spans="1:8" ht="18">
      <c r="A31" s="158">
        <v>0.381944444444444</v>
      </c>
      <c r="B31" s="159">
        <v>1</v>
      </c>
      <c r="C31" s="159" t="s">
        <v>108</v>
      </c>
      <c r="D31" s="160" t="s">
        <v>308</v>
      </c>
      <c r="E31" s="160" t="s">
        <v>147</v>
      </c>
      <c r="F31" s="170"/>
      <c r="G31" s="159">
        <v>20</v>
      </c>
      <c r="H31" s="159"/>
    </row>
    <row r="32" spans="1:8" ht="18">
      <c r="A32" s="158">
        <v>0.381944444444444</v>
      </c>
      <c r="B32" s="159">
        <v>1</v>
      </c>
      <c r="C32" s="159" t="s">
        <v>108</v>
      </c>
      <c r="D32" s="160" t="s">
        <v>307</v>
      </c>
      <c r="E32" s="160" t="s">
        <v>228</v>
      </c>
      <c r="F32" s="170"/>
      <c r="G32" s="159">
        <v>20</v>
      </c>
      <c r="H32" s="159"/>
    </row>
    <row r="33" spans="1:8" ht="18">
      <c r="A33" s="161"/>
      <c r="B33" s="162"/>
      <c r="C33" s="162"/>
      <c r="D33" s="160"/>
      <c r="E33" s="160"/>
      <c r="F33" s="170"/>
      <c r="G33" s="163"/>
      <c r="H33" s="163"/>
    </row>
    <row r="34" spans="1:8" ht="18">
      <c r="A34" s="154">
        <v>0.388888888888889</v>
      </c>
      <c r="B34" s="155">
        <v>1</v>
      </c>
      <c r="C34" s="155" t="s">
        <v>108</v>
      </c>
      <c r="D34" s="164" t="s">
        <v>311</v>
      </c>
      <c r="E34" s="164" t="s">
        <v>203</v>
      </c>
      <c r="F34" s="169"/>
      <c r="G34" s="155">
        <v>25</v>
      </c>
      <c r="H34" s="155"/>
    </row>
    <row r="35" spans="1:8" ht="18">
      <c r="A35" s="154">
        <v>0.388888888888889</v>
      </c>
      <c r="B35" s="155">
        <v>1</v>
      </c>
      <c r="C35" s="155" t="s">
        <v>108</v>
      </c>
      <c r="D35" s="164" t="s">
        <v>309</v>
      </c>
      <c r="E35" s="164" t="s">
        <v>132</v>
      </c>
      <c r="F35" s="169"/>
      <c r="G35" s="155">
        <v>23</v>
      </c>
      <c r="H35" s="155"/>
    </row>
    <row r="36" spans="1:8" ht="18">
      <c r="A36" s="157"/>
      <c r="B36" s="155"/>
      <c r="C36" s="155"/>
      <c r="D36" s="164"/>
      <c r="E36" s="164"/>
      <c r="F36" s="169"/>
      <c r="G36" s="155"/>
      <c r="H36" s="155"/>
    </row>
    <row r="37" spans="1:8" ht="18">
      <c r="A37" s="157"/>
      <c r="B37" s="157"/>
      <c r="C37" s="157"/>
      <c r="D37" s="164"/>
      <c r="E37" s="164"/>
      <c r="F37" s="169"/>
      <c r="G37" s="155"/>
      <c r="H37" s="155"/>
    </row>
    <row r="38" spans="1:8" ht="18">
      <c r="A38" s="158">
        <v>0.395833333333333</v>
      </c>
      <c r="B38" s="159">
        <v>1</v>
      </c>
      <c r="C38" s="159" t="s">
        <v>108</v>
      </c>
      <c r="D38" s="160" t="s">
        <v>314</v>
      </c>
      <c r="E38" s="160" t="s">
        <v>235</v>
      </c>
      <c r="F38" s="170"/>
      <c r="G38" s="159">
        <v>36</v>
      </c>
      <c r="H38" s="159"/>
    </row>
    <row r="39" spans="1:8" ht="18">
      <c r="A39" s="158">
        <v>0.395833333333333</v>
      </c>
      <c r="B39" s="159">
        <v>1</v>
      </c>
      <c r="C39" s="159" t="s">
        <v>108</v>
      </c>
      <c r="D39" s="160" t="s">
        <v>312</v>
      </c>
      <c r="E39" s="160" t="s">
        <v>129</v>
      </c>
      <c r="F39" s="170"/>
      <c r="G39" s="159">
        <v>28</v>
      </c>
      <c r="H39" s="159"/>
    </row>
    <row r="40" spans="1:8" ht="18">
      <c r="A40" s="158">
        <v>0.395833333333333</v>
      </c>
      <c r="B40" s="159">
        <v>1</v>
      </c>
      <c r="C40" s="159" t="s">
        <v>108</v>
      </c>
      <c r="D40" s="160" t="s">
        <v>313</v>
      </c>
      <c r="E40" s="160" t="s">
        <v>203</v>
      </c>
      <c r="F40" s="170"/>
      <c r="G40" s="159">
        <v>34</v>
      </c>
      <c r="H40" s="159"/>
    </row>
    <row r="41" spans="1:8" ht="18">
      <c r="A41" s="161"/>
      <c r="B41" s="162"/>
      <c r="C41" s="162"/>
      <c r="D41" s="160"/>
      <c r="E41" s="160"/>
      <c r="F41" s="170"/>
      <c r="G41" s="163"/>
      <c r="H41" s="163"/>
    </row>
    <row r="42" spans="1:8" ht="18">
      <c r="A42" s="154">
        <v>0.402777777777778</v>
      </c>
      <c r="B42" s="155">
        <v>1</v>
      </c>
      <c r="C42" s="155" t="s">
        <v>108</v>
      </c>
      <c r="D42" s="164" t="s">
        <v>315</v>
      </c>
      <c r="E42" s="164" t="s">
        <v>178</v>
      </c>
      <c r="F42" s="169"/>
      <c r="G42" s="155">
        <v>23</v>
      </c>
      <c r="H42" s="155"/>
    </row>
    <row r="43" spans="1:8" ht="18">
      <c r="A43" s="154">
        <v>0.402777777777778</v>
      </c>
      <c r="B43" s="155">
        <v>1</v>
      </c>
      <c r="C43" s="155" t="s">
        <v>108</v>
      </c>
      <c r="D43" s="164" t="s">
        <v>317</v>
      </c>
      <c r="E43" s="164" t="s">
        <v>67</v>
      </c>
      <c r="F43" s="169"/>
      <c r="G43" s="155">
        <v>28</v>
      </c>
      <c r="H43" s="155"/>
    </row>
    <row r="44" spans="1:8" ht="18">
      <c r="A44" s="154">
        <v>0.402777777777778</v>
      </c>
      <c r="B44" s="155">
        <v>1</v>
      </c>
      <c r="C44" s="155" t="s">
        <v>108</v>
      </c>
      <c r="D44" s="164" t="s">
        <v>316</v>
      </c>
      <c r="E44" s="164" t="s">
        <v>132</v>
      </c>
      <c r="F44" s="169"/>
      <c r="G44" s="155">
        <v>23</v>
      </c>
      <c r="H44" s="155"/>
    </row>
    <row r="45" spans="1:8" ht="18">
      <c r="A45" s="157"/>
      <c r="B45" s="157"/>
      <c r="C45" s="157"/>
      <c r="D45" s="164"/>
      <c r="E45" s="164"/>
      <c r="F45" s="169"/>
      <c r="G45" s="155"/>
      <c r="H45" s="155"/>
    </row>
    <row r="46" spans="1:8" ht="18">
      <c r="A46" s="158">
        <v>0.409722222222222</v>
      </c>
      <c r="B46" s="159">
        <v>1</v>
      </c>
      <c r="C46" s="159" t="s">
        <v>108</v>
      </c>
      <c r="D46" s="160" t="s">
        <v>310</v>
      </c>
      <c r="E46" s="160" t="s">
        <v>178</v>
      </c>
      <c r="F46" s="170"/>
      <c r="G46" s="159">
        <v>25</v>
      </c>
      <c r="H46" s="159"/>
    </row>
    <row r="47" spans="1:8" ht="18">
      <c r="A47" s="158">
        <v>0.409722222222222</v>
      </c>
      <c r="B47" s="159">
        <v>1</v>
      </c>
      <c r="C47" s="159" t="s">
        <v>108</v>
      </c>
      <c r="D47" s="160" t="s">
        <v>318</v>
      </c>
      <c r="E47" s="160" t="s">
        <v>203</v>
      </c>
      <c r="F47" s="170"/>
      <c r="G47" s="159">
        <v>28</v>
      </c>
      <c r="H47" s="159"/>
    </row>
    <row r="48" spans="1:8" ht="18">
      <c r="A48" s="158">
        <v>0.409722222222222</v>
      </c>
      <c r="B48" s="159">
        <v>1</v>
      </c>
      <c r="C48" s="159" t="s">
        <v>108</v>
      </c>
      <c r="D48" s="160" t="s">
        <v>319</v>
      </c>
      <c r="E48" s="160" t="s">
        <v>258</v>
      </c>
      <c r="F48" s="170"/>
      <c r="G48" s="159">
        <v>32</v>
      </c>
      <c r="H48" s="159"/>
    </row>
    <row r="49" spans="1:8" ht="18">
      <c r="A49" s="161"/>
      <c r="B49" s="162"/>
      <c r="C49" s="162"/>
      <c r="D49" s="160"/>
      <c r="E49" s="160"/>
      <c r="F49" s="170"/>
      <c r="G49" s="163"/>
      <c r="H49" s="163"/>
    </row>
    <row r="50" spans="1:8" ht="18">
      <c r="A50" s="154">
        <v>0.416666666666666</v>
      </c>
      <c r="B50" s="155">
        <v>1</v>
      </c>
      <c r="C50" s="155" t="s">
        <v>108</v>
      </c>
      <c r="D50" s="164" t="s">
        <v>320</v>
      </c>
      <c r="E50" s="164" t="s">
        <v>261</v>
      </c>
      <c r="F50" s="169"/>
      <c r="G50" s="155">
        <v>25</v>
      </c>
      <c r="H50" s="155"/>
    </row>
    <row r="51" spans="1:8" ht="18">
      <c r="A51" s="154">
        <v>0.416666666666666</v>
      </c>
      <c r="B51" s="155">
        <v>1</v>
      </c>
      <c r="C51" s="155" t="s">
        <v>108</v>
      </c>
      <c r="D51" s="164" t="s">
        <v>321</v>
      </c>
      <c r="E51" s="164" t="s">
        <v>135</v>
      </c>
      <c r="F51" s="169"/>
      <c r="G51" s="155">
        <v>24</v>
      </c>
      <c r="H51" s="155"/>
    </row>
    <row r="52" spans="1:8" ht="18">
      <c r="A52" s="157"/>
      <c r="B52" s="155"/>
      <c r="C52" s="155"/>
      <c r="D52" s="164"/>
      <c r="E52" s="164"/>
      <c r="F52" s="169"/>
      <c r="G52" s="155"/>
      <c r="H52" s="155"/>
    </row>
    <row r="53" spans="1:8" ht="18">
      <c r="A53" s="157"/>
      <c r="B53" s="157"/>
      <c r="C53" s="157"/>
      <c r="D53" s="164"/>
      <c r="E53" s="164"/>
      <c r="F53" s="169"/>
      <c r="G53" s="155"/>
      <c r="H53" s="155"/>
    </row>
    <row r="54" spans="1:8" ht="18">
      <c r="A54" s="158">
        <v>0.423611111111111</v>
      </c>
      <c r="B54" s="159"/>
      <c r="C54" s="159"/>
      <c r="D54" s="160"/>
      <c r="E54" s="160"/>
      <c r="F54" s="170"/>
      <c r="G54" s="159"/>
      <c r="H54" s="159"/>
    </row>
    <row r="55" spans="1:8" ht="18">
      <c r="A55" s="161"/>
      <c r="B55" s="162"/>
      <c r="C55" s="162"/>
      <c r="D55" s="160"/>
      <c r="E55" s="160"/>
      <c r="F55" s="170"/>
      <c r="G55" s="159"/>
      <c r="H55" s="159"/>
    </row>
    <row r="56" spans="1:8" ht="18">
      <c r="A56" s="161"/>
      <c r="B56" s="162"/>
      <c r="C56" s="162"/>
      <c r="D56" s="160"/>
      <c r="E56" s="160"/>
      <c r="F56" s="170"/>
      <c r="G56" s="159"/>
      <c r="H56" s="159"/>
    </row>
    <row r="57" spans="1:8" ht="18">
      <c r="A57" s="161"/>
      <c r="B57" s="162"/>
      <c r="C57" s="162"/>
      <c r="D57" s="160"/>
      <c r="E57" s="160"/>
      <c r="F57" s="170"/>
      <c r="G57" s="163"/>
      <c r="H57" s="163"/>
    </row>
    <row r="58" spans="1:8" ht="18">
      <c r="A58" s="154">
        <v>0.430555555555555</v>
      </c>
      <c r="B58" s="155"/>
      <c r="C58" s="155"/>
      <c r="D58" s="164"/>
      <c r="E58" s="164"/>
      <c r="F58" s="169"/>
      <c r="G58" s="155"/>
      <c r="H58" s="155"/>
    </row>
    <row r="59" spans="1:8" ht="18">
      <c r="A59" s="157"/>
      <c r="B59" s="157"/>
      <c r="C59" s="157"/>
      <c r="D59" s="164"/>
      <c r="E59" s="164"/>
      <c r="F59" s="169"/>
      <c r="G59" s="155"/>
      <c r="H59" s="155"/>
    </row>
    <row r="60" spans="1:8" ht="18">
      <c r="A60" s="157"/>
      <c r="B60" s="157"/>
      <c r="C60" s="157"/>
      <c r="D60" s="164"/>
      <c r="E60" s="164"/>
      <c r="F60" s="169"/>
      <c r="G60" s="155"/>
      <c r="H60" s="155"/>
    </row>
    <row r="61" spans="1:8" ht="18">
      <c r="A61" s="157"/>
      <c r="B61" s="157"/>
      <c r="C61" s="157"/>
      <c r="D61" s="164"/>
      <c r="E61" s="164"/>
      <c r="F61" s="169"/>
      <c r="G61" s="155"/>
      <c r="H61" s="155"/>
    </row>
    <row r="62" spans="1:8" ht="18">
      <c r="A62" s="158">
        <v>0.437499999999999</v>
      </c>
      <c r="B62" s="159"/>
      <c r="C62" s="159"/>
      <c r="D62" s="160"/>
      <c r="E62" s="160"/>
      <c r="F62" s="170"/>
      <c r="G62" s="159"/>
      <c r="H62" s="159"/>
    </row>
    <row r="63" spans="1:8" ht="18">
      <c r="A63" s="161"/>
      <c r="B63" s="162"/>
      <c r="C63" s="162"/>
      <c r="D63" s="160"/>
      <c r="E63" s="160"/>
      <c r="F63" s="170"/>
      <c r="G63" s="159"/>
      <c r="H63" s="159"/>
    </row>
    <row r="64" spans="1:8" ht="18">
      <c r="A64" s="161"/>
      <c r="B64" s="162"/>
      <c r="C64" s="162"/>
      <c r="D64" s="160"/>
      <c r="E64" s="160"/>
      <c r="F64" s="170"/>
      <c r="G64" s="159"/>
      <c r="H64" s="159"/>
    </row>
    <row r="65" spans="1:8" ht="18">
      <c r="A65" s="161"/>
      <c r="B65" s="162"/>
      <c r="C65" s="162"/>
      <c r="D65" s="160"/>
      <c r="E65" s="160"/>
      <c r="F65" s="170"/>
      <c r="G65" s="163"/>
      <c r="H65" s="163"/>
    </row>
    <row r="66" spans="1:8" ht="18">
      <c r="A66" s="154">
        <v>0.444444444444444</v>
      </c>
      <c r="B66" s="155"/>
      <c r="C66" s="155"/>
      <c r="D66" s="164"/>
      <c r="E66" s="164"/>
      <c r="F66" s="169"/>
      <c r="G66" s="155"/>
      <c r="H66" s="155"/>
    </row>
    <row r="67" spans="1:8" ht="18">
      <c r="A67" s="157"/>
      <c r="B67" s="157"/>
      <c r="C67" s="157"/>
      <c r="D67" s="164"/>
      <c r="E67" s="164"/>
      <c r="F67" s="169"/>
      <c r="G67" s="155"/>
      <c r="H67" s="155"/>
    </row>
    <row r="68" spans="1:8" ht="18">
      <c r="A68" s="157"/>
      <c r="B68" s="157"/>
      <c r="C68" s="157"/>
      <c r="D68" s="164"/>
      <c r="E68" s="164"/>
      <c r="F68" s="169"/>
      <c r="G68" s="155"/>
      <c r="H68" s="155"/>
    </row>
    <row r="69" spans="1:8" ht="18">
      <c r="A69" s="157"/>
      <c r="B69" s="157"/>
      <c r="C69" s="157"/>
      <c r="D69" s="164"/>
      <c r="E69" s="164"/>
      <c r="F69" s="169"/>
      <c r="G69" s="155"/>
      <c r="H69" s="155"/>
    </row>
    <row r="70" spans="1:8" ht="18">
      <c r="A70" s="158">
        <v>0.451388888888888</v>
      </c>
      <c r="B70" s="159"/>
      <c r="C70" s="159"/>
      <c r="D70" s="160"/>
      <c r="E70" s="160"/>
      <c r="F70" s="170"/>
      <c r="G70" s="159"/>
      <c r="H70" s="159"/>
    </row>
    <row r="71" spans="1:8" ht="18">
      <c r="A71" s="161"/>
      <c r="B71" s="162"/>
      <c r="C71" s="162"/>
      <c r="D71" s="160"/>
      <c r="E71" s="160"/>
      <c r="F71" s="170"/>
      <c r="G71" s="159"/>
      <c r="H71" s="159"/>
    </row>
    <row r="72" spans="1:8" ht="18">
      <c r="A72" s="161"/>
      <c r="B72" s="162"/>
      <c r="C72" s="162"/>
      <c r="D72" s="160"/>
      <c r="E72" s="160"/>
      <c r="F72" s="170"/>
      <c r="G72" s="159"/>
      <c r="H72" s="159"/>
    </row>
    <row r="73" spans="1:8" ht="18">
      <c r="A73" s="161"/>
      <c r="B73" s="162"/>
      <c r="C73" s="162"/>
      <c r="D73" s="160"/>
      <c r="E73" s="160"/>
      <c r="F73" s="170"/>
      <c r="G73" s="163"/>
      <c r="H73" s="163"/>
    </row>
    <row r="74" spans="1:8" ht="18">
      <c r="A74" s="154">
        <v>0.3333333333333333</v>
      </c>
      <c r="B74" s="155">
        <v>10</v>
      </c>
      <c r="C74" s="155" t="s">
        <v>112</v>
      </c>
      <c r="D74" s="164" t="s">
        <v>322</v>
      </c>
      <c r="E74" s="164" t="s">
        <v>192</v>
      </c>
      <c r="F74" s="169"/>
      <c r="G74" s="155">
        <v>7</v>
      </c>
      <c r="H74" s="155"/>
    </row>
  </sheetData>
  <sheetProtection/>
  <printOptions/>
  <pageMargins left="0.25" right="0.25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D3" sqref="D3"/>
    </sheetView>
  </sheetViews>
  <sheetFormatPr defaultColWidth="11.421875" defaultRowHeight="15"/>
  <cols>
    <col min="1" max="1" width="21.28125" style="0" customWidth="1"/>
    <col min="2" max="2" width="20.140625" style="0" customWidth="1"/>
    <col min="3" max="3" width="16.7109375" style="0" customWidth="1"/>
    <col min="4" max="4" width="59.140625" style="0" customWidth="1"/>
  </cols>
  <sheetData>
    <row r="1" spans="1:4" ht="13.5">
      <c r="A1" s="69" t="s">
        <v>279</v>
      </c>
      <c r="B1" s="69" t="s">
        <v>280</v>
      </c>
      <c r="C1" s="69" t="s">
        <v>281</v>
      </c>
      <c r="D1" s="69" t="s">
        <v>362</v>
      </c>
    </row>
    <row r="2" spans="1:4" ht="13.5">
      <c r="A2" s="69" t="s">
        <v>172</v>
      </c>
      <c r="B2" s="69" t="s">
        <v>171</v>
      </c>
      <c r="C2" s="69" t="s">
        <v>168</v>
      </c>
      <c r="D2" s="69" t="s">
        <v>369</v>
      </c>
    </row>
    <row r="3" spans="1:4" ht="13.5">
      <c r="A3" s="69" t="s">
        <v>266</v>
      </c>
      <c r="B3" s="69" t="s">
        <v>267</v>
      </c>
      <c r="C3" s="69" t="s">
        <v>135</v>
      </c>
      <c r="D3" s="69" t="s">
        <v>363</v>
      </c>
    </row>
    <row r="4" spans="1:4" ht="13.5">
      <c r="A4" s="69" t="s">
        <v>155</v>
      </c>
      <c r="B4" s="69" t="s">
        <v>154</v>
      </c>
      <c r="C4" s="69" t="s">
        <v>132</v>
      </c>
      <c r="D4" s="69" t="s">
        <v>364</v>
      </c>
    </row>
    <row r="5" spans="1:4" ht="13.5">
      <c r="A5" s="69" t="s">
        <v>237</v>
      </c>
      <c r="B5" s="69" t="s">
        <v>236</v>
      </c>
      <c r="C5" s="69" t="s">
        <v>67</v>
      </c>
      <c r="D5" s="69" t="s">
        <v>365</v>
      </c>
    </row>
    <row r="6" spans="1:4" ht="13.5">
      <c r="A6" s="69" t="s">
        <v>223</v>
      </c>
      <c r="B6" s="69" t="s">
        <v>222</v>
      </c>
      <c r="C6" s="69" t="s">
        <v>224</v>
      </c>
      <c r="D6" s="69" t="s">
        <v>366</v>
      </c>
    </row>
    <row r="7" spans="1:4" ht="13.5">
      <c r="A7" s="69" t="s">
        <v>164</v>
      </c>
      <c r="B7" s="69" t="s">
        <v>163</v>
      </c>
      <c r="C7" s="69" t="s">
        <v>165</v>
      </c>
      <c r="D7" s="69" t="s">
        <v>367</v>
      </c>
    </row>
    <row r="8" spans="1:4" ht="13.5">
      <c r="A8" s="69" t="s">
        <v>194</v>
      </c>
      <c r="B8" s="69" t="s">
        <v>193</v>
      </c>
      <c r="C8" s="69" t="s">
        <v>135</v>
      </c>
      <c r="D8" s="69" t="s">
        <v>368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"/>
  <sheetViews>
    <sheetView zoomScale="125" zoomScaleNormal="125" workbookViewId="0" topLeftCell="A1">
      <selection activeCell="A2" sqref="A2:A74"/>
    </sheetView>
  </sheetViews>
  <sheetFormatPr defaultColWidth="11.421875" defaultRowHeight="33.75" customHeight="1"/>
  <cols>
    <col min="1" max="1" width="13.28125" style="116" customWidth="1"/>
    <col min="2" max="2" width="49.140625" style="116" customWidth="1"/>
    <col min="3" max="3" width="49.00390625" style="116" customWidth="1"/>
    <col min="4" max="4" width="48.140625" style="116" customWidth="1"/>
    <col min="5" max="5" width="20.7109375" style="116" customWidth="1"/>
    <col min="6" max="6" width="20.8515625" style="116" customWidth="1"/>
    <col min="7" max="12" width="27.140625" style="116" customWidth="1"/>
    <col min="13" max="16384" width="10.8515625" style="116" customWidth="1"/>
  </cols>
  <sheetData>
    <row r="1" spans="1:6" ht="33.75" customHeight="1">
      <c r="A1" s="116" t="s">
        <v>32</v>
      </c>
      <c r="B1" s="116" t="s">
        <v>18</v>
      </c>
      <c r="C1" s="116" t="s">
        <v>17</v>
      </c>
      <c r="D1" s="116" t="s">
        <v>3</v>
      </c>
      <c r="E1" s="116" t="s">
        <v>70</v>
      </c>
      <c r="F1" s="116" t="s">
        <v>71</v>
      </c>
    </row>
    <row r="2" ht="57" customHeight="1"/>
    <row r="3" ht="57" customHeight="1"/>
    <row r="4" ht="57" customHeight="1"/>
    <row r="5" ht="57" customHeight="1"/>
    <row r="6" ht="57" customHeight="1"/>
    <row r="7" ht="57" customHeight="1"/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  <row r="28" ht="57" customHeight="1"/>
    <row r="29" ht="57" customHeight="1"/>
    <row r="30" ht="57" customHeight="1"/>
    <row r="31" ht="57" customHeight="1"/>
    <row r="32" ht="57" customHeight="1"/>
    <row r="33" ht="57" customHeight="1"/>
    <row r="34" ht="57" customHeight="1"/>
    <row r="35" ht="57" customHeight="1"/>
    <row r="36" ht="57" customHeight="1"/>
    <row r="37" ht="57" customHeight="1"/>
    <row r="38" ht="57" customHeight="1"/>
    <row r="39" ht="57" customHeight="1"/>
    <row r="40" ht="57" customHeight="1"/>
    <row r="41" ht="57" customHeight="1"/>
    <row r="42" ht="57" customHeight="1"/>
    <row r="43" ht="57" customHeight="1"/>
    <row r="44" ht="57" customHeight="1"/>
    <row r="45" ht="57" customHeight="1"/>
    <row r="46" ht="57" customHeight="1"/>
    <row r="47" ht="57" customHeight="1"/>
    <row r="48" ht="57" customHeight="1"/>
    <row r="49" ht="57" customHeight="1"/>
    <row r="50" ht="57" customHeight="1"/>
    <row r="51" ht="57" customHeight="1"/>
    <row r="52" ht="57" customHeight="1"/>
    <row r="53" ht="57" customHeight="1"/>
    <row r="54" ht="57" customHeight="1"/>
    <row r="55" ht="57" customHeight="1"/>
    <row r="56" ht="57" customHeight="1"/>
    <row r="57" ht="57" customHeight="1"/>
    <row r="58" ht="57" customHeight="1"/>
    <row r="59" ht="57" customHeight="1"/>
    <row r="60" ht="57" customHeight="1"/>
    <row r="61" ht="57" customHeight="1"/>
    <row r="62" ht="57" customHeight="1"/>
    <row r="63" ht="57" customHeight="1"/>
    <row r="64" ht="57" customHeight="1"/>
    <row r="65" ht="57" customHeight="1"/>
    <row r="66" ht="57" customHeight="1"/>
    <row r="67" ht="57" customHeight="1"/>
    <row r="68" ht="57" customHeight="1"/>
    <row r="69" ht="57" customHeight="1"/>
    <row r="70" ht="57" customHeight="1"/>
    <row r="71" ht="57" customHeight="1"/>
    <row r="72" ht="57" customHeight="1"/>
    <row r="73" ht="57" customHeight="1"/>
    <row r="74" ht="57" customHeight="1"/>
    <row r="75" ht="57" customHeight="1"/>
    <row r="76" ht="57" customHeight="1"/>
    <row r="77" ht="57" customHeight="1"/>
    <row r="78" ht="57" customHeight="1"/>
    <row r="79" ht="57" customHeight="1"/>
    <row r="80" ht="57" customHeight="1"/>
    <row r="81" ht="57" customHeight="1"/>
    <row r="82" ht="57" customHeight="1"/>
    <row r="83" ht="57" customHeight="1"/>
    <row r="84" ht="57" customHeight="1"/>
    <row r="85" ht="57" customHeight="1"/>
    <row r="86" ht="57" customHeight="1"/>
    <row r="87" ht="57" customHeight="1"/>
    <row r="88" ht="57" customHeight="1"/>
    <row r="89" ht="57" customHeight="1"/>
    <row r="90" ht="57" customHeight="1"/>
    <row r="91" ht="57" customHeight="1"/>
    <row r="92" ht="57" customHeight="1"/>
    <row r="93" ht="57" customHeight="1"/>
    <row r="94" ht="57" customHeight="1"/>
    <row r="95" ht="57" customHeight="1"/>
    <row r="96" ht="57" customHeight="1"/>
    <row r="97" ht="57" customHeight="1"/>
  </sheetData>
  <sheetProtection/>
  <printOptions gridLines="1"/>
  <pageMargins left="0" right="0" top="1.1900000000000002" bottom="0" header="0.19" footer="0"/>
  <pageSetup fitToHeight="2" fitToWidth="1" orientation="portrait" paperSize="5" scale="42"/>
  <headerFooter alignWithMargins="0">
    <oddHeader>&amp;C&amp;"Calibri,Regular"&amp;K000000&amp;G</oddHeader>
  </headerFooter>
  <rowBreaks count="2" manualBreakCount="2">
    <brk id="45" max="255" man="1"/>
    <brk id="97" max="255" man="1"/>
  </rowBreaks>
  <colBreaks count="1" manualBreakCount="1">
    <brk id="6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7"/>
  <sheetViews>
    <sheetView zoomScale="125" zoomScaleNormal="125" workbookViewId="0" topLeftCell="A1">
      <selection activeCell="A2" sqref="A2:IV75"/>
    </sheetView>
  </sheetViews>
  <sheetFormatPr defaultColWidth="11.421875" defaultRowHeight="33.75" customHeight="1"/>
  <cols>
    <col min="1" max="1" width="12.28125" style="117" customWidth="1"/>
    <col min="2" max="2" width="51.140625" style="117" customWidth="1"/>
    <col min="3" max="3" width="46.00390625" style="117" customWidth="1"/>
    <col min="4" max="4" width="49.28125" style="117" customWidth="1"/>
    <col min="5" max="5" width="20.7109375" style="117" customWidth="1"/>
    <col min="6" max="6" width="20.8515625" style="117" customWidth="1"/>
    <col min="7" max="7" width="18.7109375" style="117" customWidth="1"/>
    <col min="8" max="8" width="20.7109375" style="117" customWidth="1"/>
    <col min="9" max="9" width="22.7109375" style="117" customWidth="1"/>
    <col min="10" max="10" width="24.28125" style="117" customWidth="1"/>
    <col min="11" max="11" width="43.28125" style="189" customWidth="1"/>
    <col min="12" max="16" width="27.140625" style="117" customWidth="1"/>
    <col min="17" max="16384" width="10.8515625" style="117" customWidth="1"/>
  </cols>
  <sheetData>
    <row r="1" spans="1:15" ht="33.75" customHeight="1">
      <c r="A1" s="116" t="s">
        <v>32</v>
      </c>
      <c r="B1" s="116" t="s">
        <v>18</v>
      </c>
      <c r="C1" s="116" t="s">
        <v>17</v>
      </c>
      <c r="D1" s="116" t="s">
        <v>3</v>
      </c>
      <c r="E1" s="116" t="s">
        <v>70</v>
      </c>
      <c r="F1" s="116" t="s">
        <v>71</v>
      </c>
      <c r="G1" s="116" t="s">
        <v>72</v>
      </c>
      <c r="H1" s="116" t="s">
        <v>73</v>
      </c>
      <c r="I1" s="116" t="s">
        <v>37</v>
      </c>
      <c r="J1" s="116" t="s">
        <v>38</v>
      </c>
      <c r="K1" s="175"/>
      <c r="L1" s="116"/>
      <c r="M1" s="116"/>
      <c r="N1" s="116"/>
      <c r="O1" s="116"/>
    </row>
    <row r="2" spans="1:10" ht="57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57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57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57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57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</row>
    <row r="7" spans="1:10" ht="57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</row>
    <row r="8" spans="1:10" ht="57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</row>
    <row r="9" spans="1:10" ht="57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57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</row>
    <row r="11" spans="1:10" ht="57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</row>
    <row r="12" spans="1:10" ht="57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57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57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57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57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57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57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57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57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57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57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57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57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57" customHeight="1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57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57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57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57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57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57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57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57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57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57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57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57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57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57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57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57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57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57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57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57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57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57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57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57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57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57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57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57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57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ht="57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57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</row>
    <row r="57" spans="1:10" ht="57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</row>
    <row r="58" ht="57" customHeight="1"/>
    <row r="59" ht="57" customHeight="1"/>
    <row r="60" ht="57" customHeight="1"/>
    <row r="61" ht="57" customHeight="1"/>
    <row r="62" ht="57" customHeight="1"/>
    <row r="63" ht="57" customHeight="1"/>
    <row r="64" ht="57" customHeight="1"/>
    <row r="65" ht="57" customHeight="1"/>
    <row r="66" ht="57" customHeight="1"/>
    <row r="67" ht="57" customHeight="1"/>
    <row r="68" ht="57" customHeight="1"/>
    <row r="69" ht="57" customHeight="1"/>
    <row r="70" ht="57" customHeight="1"/>
    <row r="71" ht="57" customHeight="1"/>
    <row r="72" ht="57" customHeight="1"/>
    <row r="73" ht="57" customHeight="1"/>
    <row r="74" ht="57" customHeight="1"/>
    <row r="75" ht="57" customHeight="1"/>
    <row r="76" ht="57" customHeight="1"/>
    <row r="77" ht="57" customHeight="1"/>
    <row r="78" ht="57" customHeight="1"/>
    <row r="79" ht="57" customHeight="1"/>
    <row r="80" ht="57" customHeight="1"/>
    <row r="81" ht="57" customHeight="1"/>
    <row r="82" ht="57" customHeight="1"/>
    <row r="83" ht="57" customHeight="1"/>
    <row r="84" ht="57" customHeight="1"/>
    <row r="85" ht="57" customHeight="1"/>
    <row r="86" ht="57" customHeight="1"/>
    <row r="87" ht="57" customHeight="1"/>
    <row r="88" ht="57" customHeight="1"/>
    <row r="89" ht="57" customHeight="1"/>
    <row r="90" ht="57" customHeight="1"/>
    <row r="91" ht="57" customHeight="1"/>
    <row r="92" ht="57" customHeight="1"/>
    <row r="93" ht="57" customHeight="1"/>
    <row r="94" ht="57" customHeight="1"/>
    <row r="95" ht="57" customHeight="1"/>
    <row r="96" ht="57" customHeight="1"/>
    <row r="97" ht="57" customHeight="1"/>
  </sheetData>
  <sheetProtection/>
  <printOptions gridLines="1"/>
  <pageMargins left="0" right="0" top="1.1925984251968504" bottom="0" header="0.19" footer="0"/>
  <pageSetup fitToHeight="2" fitToWidth="1" orientation="portrait" paperSize="5" scale="28"/>
  <headerFooter alignWithMargins="0">
    <oddHeader>&amp;C&amp;"Calibri,Regular"&amp;K000000&amp;G</oddHeader>
  </headerFooter>
  <rowBreaks count="2" manualBreakCount="2">
    <brk id="45" max="255" man="1"/>
    <brk id="97" max="255" man="1"/>
  </rowBreaks>
  <colBreaks count="1" manualBreakCount="1">
    <brk id="10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L17"/>
  <sheetViews>
    <sheetView zoomScale="114" zoomScaleNormal="114" workbookViewId="0" topLeftCell="A1">
      <selection activeCell="A2" sqref="A2:IV14"/>
    </sheetView>
  </sheetViews>
  <sheetFormatPr defaultColWidth="11.421875" defaultRowHeight="15"/>
  <cols>
    <col min="1" max="1" width="26.140625" style="97" customWidth="1"/>
    <col min="2" max="2" width="32.28125" style="97" customWidth="1"/>
    <col min="3" max="3" width="33.8515625" style="97" customWidth="1"/>
    <col min="4" max="4" width="33.28125" style="97" customWidth="1"/>
    <col min="5" max="5" width="24.421875" style="97" customWidth="1"/>
    <col min="6" max="6" width="22.28125" style="97" customWidth="1"/>
    <col min="7" max="8" width="12.140625" style="0" customWidth="1"/>
    <col min="13" max="16384" width="10.8515625" style="97" customWidth="1"/>
  </cols>
  <sheetData>
    <row r="1" spans="1:6" ht="90" customHeight="1">
      <c r="A1" s="73" t="s">
        <v>20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7:12" s="98" customFormat="1" ht="102" customHeight="1">
      <c r="G2"/>
      <c r="H2"/>
      <c r="I2"/>
      <c r="J2"/>
      <c r="K2"/>
      <c r="L2"/>
    </row>
    <row r="3" spans="7:12" s="98" customFormat="1" ht="102" customHeight="1">
      <c r="G3"/>
      <c r="H3"/>
      <c r="I3"/>
      <c r="J3"/>
      <c r="K3"/>
      <c r="L3"/>
    </row>
    <row r="4" spans="7:12" s="98" customFormat="1" ht="102" customHeight="1">
      <c r="G4"/>
      <c r="H4"/>
      <c r="I4"/>
      <c r="J4"/>
      <c r="K4"/>
      <c r="L4"/>
    </row>
    <row r="5" spans="7:12" s="98" customFormat="1" ht="102" customHeight="1">
      <c r="G5"/>
      <c r="H5"/>
      <c r="I5"/>
      <c r="J5"/>
      <c r="K5"/>
      <c r="L5"/>
    </row>
    <row r="6" spans="7:12" s="98" customFormat="1" ht="102" customHeight="1">
      <c r="G6"/>
      <c r="H6"/>
      <c r="I6"/>
      <c r="J6"/>
      <c r="K6"/>
      <c r="L6"/>
    </row>
    <row r="7" spans="7:12" s="98" customFormat="1" ht="102" customHeight="1">
      <c r="G7"/>
      <c r="H7"/>
      <c r="I7"/>
      <c r="J7"/>
      <c r="K7"/>
      <c r="L7"/>
    </row>
    <row r="8" spans="7:12" s="98" customFormat="1" ht="102" customHeight="1">
      <c r="G8"/>
      <c r="H8"/>
      <c r="I8"/>
      <c r="J8"/>
      <c r="K8"/>
      <c r="L8"/>
    </row>
    <row r="9" spans="7:12" s="98" customFormat="1" ht="102" customHeight="1">
      <c r="G9"/>
      <c r="H9"/>
      <c r="I9"/>
      <c r="J9"/>
      <c r="K9"/>
      <c r="L9"/>
    </row>
    <row r="10" spans="7:12" s="98" customFormat="1" ht="102" customHeight="1">
      <c r="G10"/>
      <c r="H10"/>
      <c r="I10"/>
      <c r="J10"/>
      <c r="K10"/>
      <c r="L10"/>
    </row>
    <row r="11" spans="7:12" s="98" customFormat="1" ht="102" customHeight="1">
      <c r="G11"/>
      <c r="H11"/>
      <c r="I11"/>
      <c r="J11"/>
      <c r="K11"/>
      <c r="L11"/>
    </row>
    <row r="12" spans="7:12" s="98" customFormat="1" ht="102" customHeight="1">
      <c r="G12"/>
      <c r="H12"/>
      <c r="I12"/>
      <c r="J12"/>
      <c r="K12"/>
      <c r="L12"/>
    </row>
    <row r="13" spans="7:12" s="98" customFormat="1" ht="102" customHeight="1">
      <c r="G13"/>
      <c r="H13"/>
      <c r="I13"/>
      <c r="J13"/>
      <c r="K13"/>
      <c r="L13"/>
    </row>
    <row r="14" spans="7:12" s="98" customFormat="1" ht="102" customHeight="1">
      <c r="G14"/>
      <c r="H14"/>
      <c r="I14"/>
      <c r="J14"/>
      <c r="K14"/>
      <c r="L14"/>
    </row>
    <row r="15" spans="7:12" s="98" customFormat="1" ht="102" customHeight="1">
      <c r="G15"/>
      <c r="H15"/>
      <c r="I15"/>
      <c r="J15"/>
      <c r="K15"/>
      <c r="L15"/>
    </row>
    <row r="16" spans="7:12" s="98" customFormat="1" ht="102" customHeight="1">
      <c r="G16"/>
      <c r="H16"/>
      <c r="I16"/>
      <c r="J16"/>
      <c r="K16"/>
      <c r="L16"/>
    </row>
    <row r="17" spans="7:12" s="98" customFormat="1" ht="102" customHeight="1">
      <c r="G17"/>
      <c r="H17"/>
      <c r="I17"/>
      <c r="J17"/>
      <c r="K17"/>
      <c r="L17"/>
    </row>
  </sheetData>
  <sheetProtection/>
  <printOptions gridLines="1"/>
  <pageMargins left="0" right="0" top="1.3768503937007874" bottom="0" header="0" footer="0"/>
  <pageSetup fitToHeight="1" fitToWidth="1" orientation="portrait" paperSize="5" scale="53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2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2" sqref="A2:IV15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187" customWidth="1"/>
    <col min="5" max="5" width="14.140625" style="97" customWidth="1"/>
    <col min="6" max="6" width="12.140625" style="97" customWidth="1"/>
    <col min="9" max="16384" width="10.8515625" style="97" customWidth="1"/>
  </cols>
  <sheetData>
    <row r="1" spans="1:6" ht="90" customHeight="1">
      <c r="A1" s="73" t="s">
        <v>118</v>
      </c>
      <c r="B1" s="73" t="s">
        <v>18</v>
      </c>
      <c r="C1" s="73" t="s">
        <v>17</v>
      </c>
      <c r="D1" s="185" t="s">
        <v>3</v>
      </c>
      <c r="E1" s="79" t="s">
        <v>87</v>
      </c>
      <c r="F1" s="79" t="s">
        <v>88</v>
      </c>
    </row>
    <row r="2" spans="4:8" s="98" customFormat="1" ht="102" customHeight="1">
      <c r="D2" s="186"/>
      <c r="G2"/>
      <c r="H2"/>
    </row>
    <row r="3" spans="4:8" s="98" customFormat="1" ht="102" customHeight="1">
      <c r="D3" s="186"/>
      <c r="G3"/>
      <c r="H3"/>
    </row>
    <row r="4" spans="4:8" s="98" customFormat="1" ht="102" customHeight="1">
      <c r="D4" s="186"/>
      <c r="G4"/>
      <c r="H4"/>
    </row>
    <row r="5" spans="4:8" s="98" customFormat="1" ht="102" customHeight="1">
      <c r="D5" s="186"/>
      <c r="G5"/>
      <c r="H5"/>
    </row>
    <row r="6" spans="4:8" s="98" customFormat="1" ht="102" customHeight="1">
      <c r="D6" s="186"/>
      <c r="G6"/>
      <c r="H6"/>
    </row>
    <row r="7" spans="4:8" s="98" customFormat="1" ht="102" customHeight="1">
      <c r="D7" s="186"/>
      <c r="G7"/>
      <c r="H7"/>
    </row>
    <row r="8" spans="4:8" s="98" customFormat="1" ht="102" customHeight="1">
      <c r="D8" s="186"/>
      <c r="G8"/>
      <c r="H8"/>
    </row>
    <row r="9" spans="4:8" s="98" customFormat="1" ht="102" customHeight="1">
      <c r="D9" s="186"/>
      <c r="G9"/>
      <c r="H9"/>
    </row>
    <row r="10" spans="4:8" s="98" customFormat="1" ht="102" customHeight="1">
      <c r="D10" s="186"/>
      <c r="G10"/>
      <c r="H10"/>
    </row>
    <row r="11" spans="4:8" s="98" customFormat="1" ht="102" customHeight="1">
      <c r="D11" s="186"/>
      <c r="G11"/>
      <c r="H11"/>
    </row>
    <row r="12" spans="4:8" s="98" customFormat="1" ht="102" customHeight="1">
      <c r="D12" s="186"/>
      <c r="G12"/>
      <c r="H12"/>
    </row>
    <row r="13" spans="4:8" s="98" customFormat="1" ht="102" customHeight="1">
      <c r="D13" s="186"/>
      <c r="G13"/>
      <c r="H13"/>
    </row>
    <row r="14" spans="4:8" s="98" customFormat="1" ht="102" customHeight="1">
      <c r="D14" s="186"/>
      <c r="G14"/>
      <c r="H14"/>
    </row>
    <row r="15" spans="4:8" s="98" customFormat="1" ht="102" customHeight="1">
      <c r="D15" s="186"/>
      <c r="G15"/>
      <c r="H15"/>
    </row>
    <row r="16" spans="4:10" s="98" customFormat="1" ht="102" customHeight="1">
      <c r="D16" s="186"/>
      <c r="G16"/>
      <c r="H16"/>
      <c r="J16" s="99"/>
    </row>
    <row r="17" spans="4:10" s="98" customFormat="1" ht="102" customHeight="1">
      <c r="D17" s="186"/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72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463A8"/>
    <pageSetUpPr fitToPage="1"/>
  </sheetPr>
  <dimension ref="A1:J17"/>
  <sheetViews>
    <sheetView zoomScale="114" zoomScaleNormal="114" workbookViewId="0" topLeftCell="A1">
      <selection activeCell="A2" sqref="A2:IV15"/>
    </sheetView>
  </sheetViews>
  <sheetFormatPr defaultColWidth="11.421875" defaultRowHeight="15"/>
  <cols>
    <col min="1" max="1" width="16.8515625" style="97" customWidth="1"/>
    <col min="2" max="2" width="25.421875" style="97" customWidth="1"/>
    <col min="3" max="3" width="30.140625" style="97" customWidth="1"/>
    <col min="4" max="4" width="26.421875" style="188" customWidth="1"/>
    <col min="5" max="5" width="14.140625" style="97" customWidth="1"/>
    <col min="6" max="6" width="12.140625" style="97" customWidth="1"/>
    <col min="9" max="16384" width="10.8515625" style="97" customWidth="1"/>
  </cols>
  <sheetData>
    <row r="1" spans="1:6" ht="90" customHeight="1">
      <c r="A1" s="73" t="s">
        <v>117</v>
      </c>
      <c r="B1" s="73" t="s">
        <v>18</v>
      </c>
      <c r="C1" s="73" t="s">
        <v>17</v>
      </c>
      <c r="D1" s="73" t="s">
        <v>3</v>
      </c>
      <c r="E1" s="79" t="s">
        <v>87</v>
      </c>
      <c r="F1" s="79" t="s">
        <v>88</v>
      </c>
    </row>
    <row r="2" spans="4:8" s="98" customFormat="1" ht="102" customHeight="1">
      <c r="D2" s="85"/>
      <c r="G2"/>
      <c r="H2"/>
    </row>
    <row r="3" spans="4:8" s="98" customFormat="1" ht="102" customHeight="1">
      <c r="D3" s="85"/>
      <c r="G3"/>
      <c r="H3"/>
    </row>
    <row r="4" spans="4:8" s="98" customFormat="1" ht="102" customHeight="1">
      <c r="D4" s="85"/>
      <c r="G4"/>
      <c r="H4"/>
    </row>
    <row r="5" spans="4:8" s="98" customFormat="1" ht="102" customHeight="1">
      <c r="D5" s="85"/>
      <c r="G5"/>
      <c r="H5"/>
    </row>
    <row r="6" spans="4:8" s="98" customFormat="1" ht="102" customHeight="1">
      <c r="D6" s="85"/>
      <c r="G6"/>
      <c r="H6"/>
    </row>
    <row r="7" spans="4:8" s="98" customFormat="1" ht="102" customHeight="1">
      <c r="D7" s="85"/>
      <c r="G7"/>
      <c r="H7"/>
    </row>
    <row r="8" spans="4:8" s="98" customFormat="1" ht="102" customHeight="1">
      <c r="D8" s="85"/>
      <c r="G8"/>
      <c r="H8"/>
    </row>
    <row r="9" spans="4:8" s="98" customFormat="1" ht="102" customHeight="1">
      <c r="D9" s="85"/>
      <c r="G9"/>
      <c r="H9"/>
    </row>
    <row r="10" spans="4:8" s="98" customFormat="1" ht="102" customHeight="1">
      <c r="D10" s="85"/>
      <c r="G10"/>
      <c r="H10"/>
    </row>
    <row r="11" spans="4:8" s="98" customFormat="1" ht="102" customHeight="1">
      <c r="D11" s="85"/>
      <c r="G11"/>
      <c r="H11"/>
    </row>
    <row r="12" spans="4:8" s="98" customFormat="1" ht="102" customHeight="1">
      <c r="D12" s="85"/>
      <c r="G12"/>
      <c r="H12"/>
    </row>
    <row r="13" spans="4:8" s="98" customFormat="1" ht="102" customHeight="1">
      <c r="D13" s="85"/>
      <c r="G13"/>
      <c r="H13"/>
    </row>
    <row r="14" spans="4:8" s="98" customFormat="1" ht="102" customHeight="1">
      <c r="D14" s="85"/>
      <c r="G14"/>
      <c r="H14"/>
    </row>
    <row r="15" spans="4:8" s="98" customFormat="1" ht="102" customHeight="1">
      <c r="D15" s="85"/>
      <c r="G15"/>
      <c r="H15"/>
    </row>
    <row r="16" spans="4:10" s="98" customFormat="1" ht="102" customHeight="1">
      <c r="D16" s="85"/>
      <c r="G16"/>
      <c r="H16"/>
      <c r="J16" s="99"/>
    </row>
    <row r="17" spans="4:10" s="98" customFormat="1" ht="102" customHeight="1">
      <c r="D17" s="85"/>
      <c r="G17"/>
      <c r="H17"/>
      <c r="J17" s="99"/>
    </row>
  </sheetData>
  <sheetProtection/>
  <printOptions gridLines="1"/>
  <pageMargins left="0" right="0" top="1.3768503937007874" bottom="0" header="0" footer="0"/>
  <pageSetup fitToHeight="1" fitToWidth="1" orientation="portrait" paperSize="5" scale="72"/>
  <headerFooter alignWithMargins="0">
    <oddHeader>&amp;C&amp;"Calibri,Regular"&amp;K000000&amp;G</oddHeader>
  </headerFooter>
  <rowBreaks count="1" manualBreakCount="1">
    <brk id="17" max="255" man="1"/>
  </rowBreaks>
  <colBreaks count="1" manualBreakCount="1">
    <brk id="10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Jansen</dc:creator>
  <cp:keywords/>
  <dc:description/>
  <cp:lastModifiedBy>Calgary Ladies Golf Association</cp:lastModifiedBy>
  <cp:lastPrinted>2016-08-04T23:22:16Z</cp:lastPrinted>
  <dcterms:created xsi:type="dcterms:W3CDTF">2011-08-31T15:15:55Z</dcterms:created>
  <dcterms:modified xsi:type="dcterms:W3CDTF">2016-10-22T03:06:12Z</dcterms:modified>
  <cp:category/>
  <cp:version/>
  <cp:contentType/>
  <cp:contentStatus/>
</cp:coreProperties>
</file>